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50"/>
  </bookViews>
  <sheets>
    <sheet name="表6财政拨款收支总体情况表" sheetId="7" r:id="rId1"/>
  </sheets>
  <externalReferences>
    <externalReference r:id="rId2"/>
  </externalReferences>
  <definedNames>
    <definedName name="地区名称">#REF!</definedName>
    <definedName name="_xlnm.Print_Titles" localSheetId="0">表6财政拨款收支总体情况表!$1:$5</definedName>
  </definedNames>
  <calcPr calcId="144525"/>
</workbook>
</file>

<file path=xl/sharedStrings.xml><?xml version="1.0" encoding="utf-8"?>
<sst xmlns="http://schemas.openxmlformats.org/spreadsheetml/2006/main" count="52">
  <si>
    <t>表6</t>
  </si>
  <si>
    <t>财政拨款收支总体情况表</t>
  </si>
  <si>
    <t>单位名称：深圳市光明新区城市管理局</t>
  </si>
  <si>
    <t>单位：万元</t>
  </si>
  <si>
    <t>收      入</t>
  </si>
  <si>
    <t>支      出</t>
  </si>
  <si>
    <t>项目</t>
  </si>
  <si>
    <t>2018年预算数</t>
  </si>
  <si>
    <t>一、一般公共预算拨款</t>
  </si>
  <si>
    <t>一、一般公共服务支出</t>
  </si>
  <si>
    <t xml:space="preserve">      一般性经费拨款</t>
  </si>
  <si>
    <t xml:space="preserve">    其他共产党事务支出</t>
  </si>
  <si>
    <t xml:space="preserve">      财政专项资金拨款</t>
  </si>
  <si>
    <t xml:space="preserve">     其他共产党事务支出</t>
  </si>
  <si>
    <t xml:space="preserve">      政府投资项目拨款</t>
  </si>
  <si>
    <t>二、社会保障和就业支出</t>
  </si>
  <si>
    <t xml:space="preserve">  行政事业单位离退休</t>
  </si>
  <si>
    <t>二、政府性基金预算拨款</t>
  </si>
  <si>
    <t xml:space="preserve">    归口管理的行政单位离退休</t>
  </si>
  <si>
    <t xml:space="preserve">    机关事业单位基本要老保险费支出 </t>
  </si>
  <si>
    <t>三、国有资本经营预算拨款</t>
  </si>
  <si>
    <t xml:space="preserve">    机关事业单位职业年金缴费支出 </t>
  </si>
  <si>
    <t>三、医疗卫生与计划生育支出</t>
  </si>
  <si>
    <t>四、财政专户拨款</t>
  </si>
  <si>
    <t xml:space="preserve">  计划生育事务</t>
  </si>
  <si>
    <t xml:space="preserve">    其他计划生育事务支出</t>
  </si>
  <si>
    <t>四、城乡社区支出</t>
  </si>
  <si>
    <t xml:space="preserve"> 城乡社区管理事务</t>
  </si>
  <si>
    <t xml:space="preserve">    行政运行</t>
  </si>
  <si>
    <t xml:space="preserve">    一般行政管理事务</t>
  </si>
  <si>
    <t xml:space="preserve">    城管执法</t>
  </si>
  <si>
    <t xml:space="preserve">    其他城乡社区管理事务支出</t>
  </si>
  <si>
    <t xml:space="preserve"> 城乡社区环境卫生</t>
  </si>
  <si>
    <t xml:space="preserve">    城乡社区环境卫生</t>
  </si>
  <si>
    <t xml:space="preserve">  国有土地使用权出让收入及对应专项债务收入安排的支出</t>
  </si>
  <si>
    <t xml:space="preserve">   城市建设支出</t>
  </si>
  <si>
    <t>五、农林水支出</t>
  </si>
  <si>
    <t xml:space="preserve"> 林业</t>
  </si>
  <si>
    <t xml:space="preserve">  一般行政管理事务</t>
  </si>
  <si>
    <t xml:space="preserve">  森林生态效益补偿 </t>
  </si>
  <si>
    <t xml:space="preserve">  林业防灾减灾 </t>
  </si>
  <si>
    <t xml:space="preserve">  其他林业支出</t>
  </si>
  <si>
    <t>六、住房保障支出</t>
  </si>
  <si>
    <t xml:space="preserve"> 住房改革支出</t>
  </si>
  <si>
    <t xml:space="preserve">   住房公积金</t>
  </si>
  <si>
    <t xml:space="preserve">   购房补贴</t>
  </si>
  <si>
    <t>本年收入合计</t>
  </si>
  <si>
    <t>本年支出合计</t>
  </si>
  <si>
    <t>上年结余、结转</t>
  </si>
  <si>
    <t>结转下年</t>
  </si>
  <si>
    <t>收    入    总    计</t>
  </si>
  <si>
    <t>支    出    总    计</t>
  </si>
</sst>
</file>

<file path=xl/styles.xml><?xml version="1.0" encoding="utf-8"?>
<styleSheet xmlns="http://schemas.openxmlformats.org/spreadsheetml/2006/main">
  <numFmts count="5">
    <numFmt numFmtId="176" formatCode="#,##0_);[Red]\(#,##0\)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color rgb="FFFF0000"/>
      <name val="宋体"/>
      <charset val="134"/>
    </font>
    <font>
      <sz val="12"/>
      <name val="宋体"/>
      <charset val="134"/>
    </font>
    <font>
      <b/>
      <sz val="16"/>
      <name val="宋体"/>
      <charset val="134"/>
    </font>
    <font>
      <sz val="10"/>
      <name val="宋体"/>
      <charset val="134"/>
    </font>
    <font>
      <sz val="10"/>
      <name val="黑体"/>
      <family val="3"/>
      <charset val="134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1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1" fillId="26" borderId="7" applyNumberFormat="0" applyAlignment="0" applyProtection="0">
      <alignment vertical="center"/>
    </xf>
    <xf numFmtId="0" fontId="22" fillId="26" borderId="4" applyNumberFormat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" fillId="0" borderId="0"/>
  </cellStyleXfs>
  <cellXfs count="19">
    <xf numFmtId="0" fontId="0" fillId="0" borderId="0" xfId="0">
      <alignment vertical="center"/>
    </xf>
    <xf numFmtId="0" fontId="1" fillId="0" borderId="0" xfId="49" applyFont="1" applyAlignment="1">
      <alignment vertical="center"/>
    </xf>
    <xf numFmtId="0" fontId="2" fillId="0" borderId="0" xfId="49" applyAlignment="1">
      <alignment vertical="center"/>
    </xf>
    <xf numFmtId="0" fontId="2" fillId="0" borderId="0" xfId="0" applyFont="1" applyFill="1" applyBorder="1" applyAlignment="1"/>
    <xf numFmtId="0" fontId="2" fillId="0" borderId="0" xfId="49" applyFont="1" applyAlignment="1">
      <alignment vertical="center"/>
    </xf>
    <xf numFmtId="0" fontId="3" fillId="0" borderId="0" xfId="0" applyFont="1" applyFill="1" applyBorder="1" applyAlignment="1">
      <alignment horizontal="center"/>
    </xf>
    <xf numFmtId="0" fontId="4" fillId="0" borderId="0" xfId="49" applyFont="1" applyBorder="1" applyAlignment="1">
      <alignment vertical="center"/>
    </xf>
    <xf numFmtId="0" fontId="4" fillId="0" borderId="0" xfId="49" applyFont="1" applyBorder="1" applyAlignment="1"/>
    <xf numFmtId="0" fontId="4" fillId="0" borderId="0" xfId="49" applyFont="1" applyBorder="1" applyAlignment="1">
      <alignment horizontal="center" vertical="center"/>
    </xf>
    <xf numFmtId="0" fontId="4" fillId="0" borderId="1" xfId="49" applyFont="1" applyBorder="1" applyAlignment="1">
      <alignment horizontal="center" vertical="center"/>
    </xf>
    <xf numFmtId="0" fontId="4" fillId="0" borderId="1" xfId="49" applyFont="1" applyBorder="1" applyAlignment="1">
      <alignment vertical="center"/>
    </xf>
    <xf numFmtId="176" fontId="4" fillId="0" borderId="1" xfId="49" applyNumberFormat="1" applyFont="1" applyBorder="1" applyAlignment="1">
      <alignment vertical="center" wrapText="1"/>
    </xf>
    <xf numFmtId="0" fontId="2" fillId="0" borderId="1" xfId="49" applyBorder="1" applyAlignment="1">
      <alignment vertical="center"/>
    </xf>
    <xf numFmtId="0" fontId="2" fillId="0" borderId="1" xfId="49" applyFont="1" applyBorder="1" applyAlignment="1">
      <alignment vertical="center"/>
    </xf>
    <xf numFmtId="0" fontId="4" fillId="0" borderId="1" xfId="49" applyFont="1" applyFill="1" applyBorder="1" applyAlignment="1">
      <alignment vertical="center"/>
    </xf>
    <xf numFmtId="0" fontId="4" fillId="0" borderId="1" xfId="49" applyFont="1" applyFill="1" applyBorder="1" applyAlignment="1">
      <alignment vertical="center" wrapText="1"/>
    </xf>
    <xf numFmtId="0" fontId="4" fillId="0" borderId="1" xfId="49" applyFont="1" applyBorder="1" applyAlignment="1">
      <alignment vertical="center" wrapText="1"/>
    </xf>
    <xf numFmtId="0" fontId="5" fillId="0" borderId="1" xfId="49" applyFont="1" applyBorder="1" applyAlignment="1">
      <alignment horizontal="center" vertical="center"/>
    </xf>
    <xf numFmtId="0" fontId="6" fillId="0" borderId="2" xfId="49" applyFont="1" applyFill="1" applyBorder="1" applyAlignment="1">
      <alignment horizontal="left" vertical="center" wrapText="1"/>
    </xf>
    <xf numFmtId="0" fontId="4" fillId="0" borderId="1" xfId="49" applyFont="1" applyBorder="1" applyAlignment="1" quotePrefix="1">
      <alignment horizontal="center" vertical="center"/>
    </xf>
    <xf numFmtId="0" fontId="4" fillId="0" borderId="1" xfId="49" applyFont="1" applyBorder="1" applyAlignment="1" quotePrefix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04-分类改革-预算表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4920;2%20&#37096;&#38376;&#25910;&#20837;&#39044;&#31639;&#24635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1部门收支预算总表"/>
      <sheetName val="表3部门支出预算总表"/>
      <sheetName val="表4基本支出预算表"/>
      <sheetName val="表5项目支出预算表"/>
      <sheetName val="表6财政拨款收支总体情况表"/>
      <sheetName val="表7一般公共预算支出情况表"/>
      <sheetName val="表8政府性基金预算支出情况表"/>
      <sheetName val="表9国有资本经营预算支出情况表"/>
      <sheetName val="表10上级专项转移支付支出预算表"/>
      <sheetName val="表11政府采购预算表"/>
      <sheetName val="表12“三公”经费财政拨款预算情况表"/>
      <sheetName val="表13绩效管理项目表"/>
      <sheetName val="表14光明新区城市管理局2018年部门预算绩效目标申报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1"/>
  <sheetViews>
    <sheetView tabSelected="1" defaultGridColor="0" colorId="30" workbookViewId="0">
      <selection activeCell="J38" sqref="J38"/>
    </sheetView>
  </sheetViews>
  <sheetFormatPr defaultColWidth="9" defaultRowHeight="14.25" outlineLevelCol="5"/>
  <cols>
    <col min="1" max="1" width="40.625" style="2" customWidth="1"/>
    <col min="2" max="2" width="12.625" style="2" customWidth="1"/>
    <col min="3" max="3" width="40.625" style="2" customWidth="1"/>
    <col min="4" max="4" width="12.625" style="2" customWidth="1"/>
    <col min="5" max="6" width="9" style="2" hidden="1" customWidth="1"/>
    <col min="7" max="256" width="9" style="2"/>
    <col min="257" max="16384" width="9" style="3"/>
  </cols>
  <sheetData>
    <row r="1" ht="15" customHeight="1" spans="1:1">
      <c r="A1" s="4" t="s">
        <v>0</v>
      </c>
    </row>
    <row r="2" ht="21.75" customHeight="1" spans="1:4">
      <c r="A2" s="5" t="s">
        <v>1</v>
      </c>
      <c r="B2" s="5"/>
      <c r="C2" s="5"/>
      <c r="D2" s="5"/>
    </row>
    <row r="3" ht="15" customHeight="1" spans="1:4">
      <c r="A3" s="6" t="s">
        <v>2</v>
      </c>
      <c r="B3" s="7"/>
      <c r="C3" s="7"/>
      <c r="D3" s="8" t="s">
        <v>3</v>
      </c>
    </row>
    <row r="4" ht="15" customHeight="1" spans="1:4">
      <c r="A4" s="19" t="s">
        <v>4</v>
      </c>
      <c r="B4" s="9"/>
      <c r="C4" s="19" t="s">
        <v>5</v>
      </c>
      <c r="D4" s="9"/>
    </row>
    <row r="5" ht="24" customHeight="1" spans="1:4">
      <c r="A5" s="19" t="s">
        <v>6</v>
      </c>
      <c r="B5" s="9" t="s">
        <v>7</v>
      </c>
      <c r="C5" s="19" t="s">
        <v>6</v>
      </c>
      <c r="D5" s="9" t="s">
        <v>7</v>
      </c>
    </row>
    <row r="6" ht="15" customHeight="1" spans="1:4">
      <c r="A6" s="10" t="s">
        <v>8</v>
      </c>
      <c r="B6" s="11">
        <f>SUM(B7:B9)</f>
        <v>102615</v>
      </c>
      <c r="C6" s="10" t="s">
        <v>9</v>
      </c>
      <c r="D6" s="10">
        <f t="shared" ref="D6:D9" si="0">SUM(D7)</f>
        <v>36</v>
      </c>
    </row>
    <row r="7" ht="15" customHeight="1" spans="1:4">
      <c r="A7" s="10" t="s">
        <v>10</v>
      </c>
      <c r="B7" s="11">
        <v>100945</v>
      </c>
      <c r="C7" s="10" t="s">
        <v>11</v>
      </c>
      <c r="D7" s="10">
        <f t="shared" si="0"/>
        <v>36</v>
      </c>
    </row>
    <row r="8" ht="15" customHeight="1" spans="1:4">
      <c r="A8" s="10" t="s">
        <v>12</v>
      </c>
      <c r="B8" s="11"/>
      <c r="C8" s="10" t="s">
        <v>13</v>
      </c>
      <c r="D8" s="10">
        <v>36</v>
      </c>
    </row>
    <row r="9" ht="15" customHeight="1" spans="1:4">
      <c r="A9" s="10" t="s">
        <v>14</v>
      </c>
      <c r="B9" s="11">
        <v>1670</v>
      </c>
      <c r="C9" s="10" t="s">
        <v>15</v>
      </c>
      <c r="D9" s="10">
        <f t="shared" si="0"/>
        <v>196</v>
      </c>
    </row>
    <row r="10" ht="15" customHeight="1" spans="1:4">
      <c r="A10" s="12"/>
      <c r="B10" s="11"/>
      <c r="C10" s="10" t="s">
        <v>16</v>
      </c>
      <c r="D10" s="10">
        <f>SUM(D11:D13)</f>
        <v>196</v>
      </c>
    </row>
    <row r="11" ht="15" customHeight="1" spans="1:4">
      <c r="A11" s="10" t="s">
        <v>17</v>
      </c>
      <c r="B11" s="11">
        <v>72284</v>
      </c>
      <c r="C11" s="10" t="s">
        <v>18</v>
      </c>
      <c r="D11" s="10">
        <v>16</v>
      </c>
    </row>
    <row r="12" ht="15" customHeight="1" spans="1:4">
      <c r="A12" s="13"/>
      <c r="B12" s="11"/>
      <c r="C12" s="10" t="s">
        <v>19</v>
      </c>
      <c r="D12" s="10">
        <v>120</v>
      </c>
    </row>
    <row r="13" ht="15" customHeight="1" spans="1:4">
      <c r="A13" s="10" t="s">
        <v>20</v>
      </c>
      <c r="B13" s="11"/>
      <c r="C13" s="10" t="s">
        <v>21</v>
      </c>
      <c r="D13" s="10">
        <v>60</v>
      </c>
    </row>
    <row r="14" ht="15" customHeight="1" spans="1:4">
      <c r="A14" s="13"/>
      <c r="B14" s="11"/>
      <c r="C14" s="10" t="s">
        <v>22</v>
      </c>
      <c r="D14" s="10">
        <f>SUM(D15)</f>
        <v>58</v>
      </c>
    </row>
    <row r="15" ht="15" customHeight="1" spans="1:4">
      <c r="A15" s="10" t="s">
        <v>23</v>
      </c>
      <c r="B15" s="11"/>
      <c r="C15" s="14" t="s">
        <v>24</v>
      </c>
      <c r="D15" s="10">
        <f>SUM(D16)</f>
        <v>58</v>
      </c>
    </row>
    <row r="16" ht="15" customHeight="1" spans="1:4">
      <c r="A16" s="10"/>
      <c r="B16" s="11"/>
      <c r="C16" s="14" t="s">
        <v>25</v>
      </c>
      <c r="D16" s="10">
        <v>58</v>
      </c>
    </row>
    <row r="17" ht="15" customHeight="1" spans="1:6">
      <c r="A17" s="10"/>
      <c r="B17" s="11"/>
      <c r="C17" s="14" t="s">
        <v>26</v>
      </c>
      <c r="D17" s="10">
        <f>SUM(D18,D23,D25)</f>
        <v>173285</v>
      </c>
      <c r="F17" s="2">
        <v>212</v>
      </c>
    </row>
    <row r="18" ht="15" customHeight="1" spans="1:6">
      <c r="A18" s="10"/>
      <c r="B18" s="11"/>
      <c r="C18" s="14" t="s">
        <v>27</v>
      </c>
      <c r="D18" s="10">
        <f>SUM(D19:D22)</f>
        <v>78496</v>
      </c>
      <c r="F18" s="2">
        <v>21201</v>
      </c>
    </row>
    <row r="19" ht="15" customHeight="1" spans="1:6">
      <c r="A19" s="10"/>
      <c r="B19" s="11"/>
      <c r="C19" s="14" t="s">
        <v>28</v>
      </c>
      <c r="D19" s="10">
        <v>1306</v>
      </c>
      <c r="F19" s="2">
        <v>2120101</v>
      </c>
    </row>
    <row r="20" s="1" customFormat="1" ht="15" customHeight="1" spans="1:6">
      <c r="A20" s="10"/>
      <c r="B20" s="11"/>
      <c r="C20" s="14" t="s">
        <v>29</v>
      </c>
      <c r="D20" s="10">
        <v>3391</v>
      </c>
      <c r="F20" s="1">
        <v>2120102</v>
      </c>
    </row>
    <row r="21" ht="15" customHeight="1" spans="1:6">
      <c r="A21" s="10"/>
      <c r="B21" s="11"/>
      <c r="C21" s="14" t="s">
        <v>30</v>
      </c>
      <c r="D21" s="10">
        <v>1380</v>
      </c>
      <c r="F21" s="2">
        <v>2120104</v>
      </c>
    </row>
    <row r="22" s="1" customFormat="1" ht="15" customHeight="1" spans="1:6">
      <c r="A22" s="10"/>
      <c r="B22" s="11"/>
      <c r="C22" s="14" t="s">
        <v>31</v>
      </c>
      <c r="D22" s="10">
        <v>72419</v>
      </c>
      <c r="F22" s="1">
        <v>2120199</v>
      </c>
    </row>
    <row r="23" ht="15" customHeight="1" spans="1:6">
      <c r="A23" s="10"/>
      <c r="B23" s="11"/>
      <c r="C23" s="14" t="s">
        <v>32</v>
      </c>
      <c r="D23" s="10">
        <f t="shared" ref="D23:D27" si="1">SUM(D24)</f>
        <v>22505</v>
      </c>
      <c r="F23" s="2">
        <v>21205</v>
      </c>
    </row>
    <row r="24" ht="15" customHeight="1" spans="1:6">
      <c r="A24" s="10"/>
      <c r="B24" s="11"/>
      <c r="C24" s="14" t="s">
        <v>33</v>
      </c>
      <c r="D24" s="10">
        <v>22505</v>
      </c>
      <c r="F24" s="2">
        <v>2120501</v>
      </c>
    </row>
    <row r="25" ht="24" spans="1:6">
      <c r="A25" s="10"/>
      <c r="B25" s="11"/>
      <c r="C25" s="15" t="s">
        <v>34</v>
      </c>
      <c r="D25" s="10">
        <f t="shared" si="1"/>
        <v>72284</v>
      </c>
      <c r="F25" s="2">
        <v>21208</v>
      </c>
    </row>
    <row r="26" ht="15" customHeight="1" spans="1:6">
      <c r="A26" s="10"/>
      <c r="B26" s="11"/>
      <c r="C26" s="14" t="s">
        <v>35</v>
      </c>
      <c r="D26" s="10">
        <v>72284</v>
      </c>
      <c r="F26" s="2">
        <v>2120803</v>
      </c>
    </row>
    <row r="27" ht="15" customHeight="1" spans="1:6">
      <c r="A27" s="10"/>
      <c r="B27" s="11"/>
      <c r="C27" s="14" t="s">
        <v>36</v>
      </c>
      <c r="D27" s="10">
        <f t="shared" si="1"/>
        <v>1073</v>
      </c>
      <c r="F27" s="2">
        <v>213</v>
      </c>
    </row>
    <row r="28" ht="15" customHeight="1" spans="1:6">
      <c r="A28" s="10"/>
      <c r="B28" s="11"/>
      <c r="C28" s="14" t="s">
        <v>37</v>
      </c>
      <c r="D28" s="10">
        <f>SUM(D29:D32)</f>
        <v>1073</v>
      </c>
      <c r="F28" s="2">
        <v>21302</v>
      </c>
    </row>
    <row r="29" ht="15" customHeight="1" spans="1:6">
      <c r="A29" s="10"/>
      <c r="B29" s="11"/>
      <c r="C29" s="14" t="s">
        <v>38</v>
      </c>
      <c r="D29" s="10">
        <v>100</v>
      </c>
      <c r="F29" s="2">
        <v>2130201</v>
      </c>
    </row>
    <row r="30" ht="15" customHeight="1" spans="1:4">
      <c r="A30" s="10"/>
      <c r="B30" s="11"/>
      <c r="C30" s="14" t="s">
        <v>39</v>
      </c>
      <c r="D30" s="10">
        <v>64</v>
      </c>
    </row>
    <row r="31" ht="15" customHeight="1" spans="1:4">
      <c r="A31" s="10"/>
      <c r="B31" s="11"/>
      <c r="C31" s="14" t="s">
        <v>40</v>
      </c>
      <c r="D31" s="10">
        <v>512</v>
      </c>
    </row>
    <row r="32" ht="15" customHeight="1" spans="1:4">
      <c r="A32" s="10"/>
      <c r="B32" s="11"/>
      <c r="C32" s="14" t="s">
        <v>41</v>
      </c>
      <c r="D32" s="10">
        <v>397</v>
      </c>
    </row>
    <row r="33" ht="15" customHeight="1" spans="1:4">
      <c r="A33" s="10"/>
      <c r="B33" s="11"/>
      <c r="C33" s="14" t="s">
        <v>42</v>
      </c>
      <c r="D33" s="10">
        <f>SUM(D34)</f>
        <v>251</v>
      </c>
    </row>
    <row r="34" ht="15" customHeight="1" spans="1:4">
      <c r="A34" s="10"/>
      <c r="B34" s="16"/>
      <c r="C34" s="14" t="s">
        <v>43</v>
      </c>
      <c r="D34" s="10">
        <f>SUM(D35:D36)</f>
        <v>251</v>
      </c>
    </row>
    <row r="35" ht="15" customHeight="1" spans="1:4">
      <c r="A35" s="10"/>
      <c r="B35" s="16"/>
      <c r="C35" s="14" t="s">
        <v>44</v>
      </c>
      <c r="D35" s="10">
        <v>148</v>
      </c>
    </row>
    <row r="36" ht="15" customHeight="1" spans="1:4">
      <c r="A36" s="10"/>
      <c r="B36" s="16"/>
      <c r="C36" s="14" t="s">
        <v>45</v>
      </c>
      <c r="D36" s="10">
        <v>103</v>
      </c>
    </row>
    <row r="37" ht="15" customHeight="1" spans="1:4">
      <c r="A37" s="19" t="s">
        <v>46</v>
      </c>
      <c r="B37" s="11">
        <f>SUM(B6,B11)</f>
        <v>174899</v>
      </c>
      <c r="C37" s="19" t="s">
        <v>47</v>
      </c>
      <c r="D37" s="10">
        <f>SUM(D6,D9,D14,D17,D27,D33)</f>
        <v>174899</v>
      </c>
    </row>
    <row r="38" ht="15" customHeight="1" spans="1:4">
      <c r="A38" s="20" t="s">
        <v>48</v>
      </c>
      <c r="B38" s="16"/>
      <c r="C38" s="20" t="s">
        <v>49</v>
      </c>
      <c r="D38" s="10"/>
    </row>
    <row r="39" ht="15" customHeight="1" spans="1:4">
      <c r="A39" s="17" t="s">
        <v>50</v>
      </c>
      <c r="B39" s="11">
        <f>SUM(B37:B38)</f>
        <v>174899</v>
      </c>
      <c r="C39" s="17" t="s">
        <v>51</v>
      </c>
      <c r="D39" s="10">
        <f>SUM(D37:D38)</f>
        <v>174899</v>
      </c>
    </row>
    <row r="40" ht="22.5" customHeight="1" spans="1:4">
      <c r="A40" s="18"/>
      <c r="B40" s="18"/>
      <c r="C40" s="18"/>
      <c r="D40" s="18"/>
    </row>
    <row r="41" ht="19.9" customHeight="1"/>
  </sheetData>
  <mergeCells count="4">
    <mergeCell ref="A2:D2"/>
    <mergeCell ref="A4:B4"/>
    <mergeCell ref="C4:D4"/>
    <mergeCell ref="A40:D40"/>
  </mergeCells>
  <printOptions horizontalCentered="1"/>
  <pageMargins left="0.389583333333333" right="0.389583333333333" top="0.389583333333333" bottom="0.389583333333333" header="0.5" footer="0.5"/>
  <pageSetup paperSize="9" orientation="landscape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表6财政拨款收支总体情况表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叫我沈先生</cp:lastModifiedBy>
  <dcterms:created xsi:type="dcterms:W3CDTF">2018-02-24T02:34:38Z</dcterms:created>
  <dcterms:modified xsi:type="dcterms:W3CDTF">2018-02-24T02:40:25Z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