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6" activeTab="0"/>
  </bookViews>
  <sheets>
    <sheet name="主要经济指标" sheetId="1" r:id="rId1"/>
    <sheet name="主要经济指标结构" sheetId="2" r:id="rId2"/>
    <sheet name="主要经济指标图表" sheetId="3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<sst xmlns="http://schemas.openxmlformats.org/spreadsheetml/2006/main" count="160" uniqueCount="146">
  <si>
    <t>主要社会经济指标（2015～2019）</t>
  </si>
  <si>
    <t>指  标</t>
  </si>
  <si>
    <t>人口与就业</t>
  </si>
  <si>
    <t>人口</t>
  </si>
  <si>
    <t>年末常住人口（万人）</t>
  </si>
  <si>
    <t>年末常住户籍人口（万人）</t>
  </si>
  <si>
    <t>年末常住非户籍人口（万人）</t>
  </si>
  <si>
    <t>就业</t>
  </si>
  <si>
    <t>年末在岗职工(万人)</t>
  </si>
  <si>
    <t>城镇登记失业率（%）</t>
  </si>
  <si>
    <t>宏观经济</t>
  </si>
  <si>
    <t>国民经济核算</t>
  </si>
  <si>
    <t>本地生产总值（GDP）（亿元）</t>
  </si>
  <si>
    <t>#第一产业</t>
  </si>
  <si>
    <t xml:space="preserve"> 第二产业</t>
  </si>
  <si>
    <t xml:space="preserve"> 第三产业</t>
  </si>
  <si>
    <t>人均GDP(按常住人口算）（万元）</t>
  </si>
  <si>
    <t>财政</t>
  </si>
  <si>
    <t>财政总收入（亿元）</t>
  </si>
  <si>
    <t xml:space="preserve"> #地方财政一般预算收入</t>
  </si>
  <si>
    <t>财政总支出(亿元）</t>
  </si>
  <si>
    <t xml:space="preserve"> #地方财政一般预算支出</t>
  </si>
  <si>
    <t>税收</t>
  </si>
  <si>
    <t>国地税总额</t>
  </si>
  <si>
    <t>固定资产投资</t>
  </si>
  <si>
    <t>固定资产投资增速</t>
  </si>
  <si>
    <t xml:space="preserve">  #房地产开发投资增速</t>
  </si>
  <si>
    <t xml:space="preserve">  非房地产开发投资增速</t>
  </si>
  <si>
    <t>对外经济贸易</t>
  </si>
  <si>
    <t>外贸进出口总额（亿美元）</t>
  </si>
  <si>
    <t>739.49（亿元)</t>
  </si>
  <si>
    <t>828.27（亿元)</t>
  </si>
  <si>
    <t>722.30(亿元)</t>
  </si>
  <si>
    <t>进口总额</t>
  </si>
  <si>
    <t>292.77（亿元)</t>
  </si>
  <si>
    <t>421.35（亿元)</t>
  </si>
  <si>
    <t>305.02(亿元)</t>
  </si>
  <si>
    <t>出口总额</t>
  </si>
  <si>
    <t>446.72（亿元)</t>
  </si>
  <si>
    <t>406.92（亿元)</t>
  </si>
  <si>
    <t>417.28(亿元)</t>
  </si>
  <si>
    <t>产业</t>
  </si>
  <si>
    <t>农业</t>
  </si>
  <si>
    <t>农业总产值（亿元）</t>
  </si>
  <si>
    <t>工业</t>
  </si>
  <si>
    <t>规模以上工业总产值（亿元）</t>
  </si>
  <si>
    <t>规模以上工业增加值（亿元）</t>
  </si>
  <si>
    <t>建筑业</t>
  </si>
  <si>
    <t>建筑业总产值（亿元）</t>
  </si>
  <si>
    <t>全员劳动生产率（万元/人）</t>
  </si>
  <si>
    <t>批发零售和住宿餐饮业</t>
  </si>
  <si>
    <t>社会消费品零售总额（亿元）</t>
  </si>
  <si>
    <t>限额以上批发零售商品销售总额（亿元）</t>
  </si>
  <si>
    <t>旅游</t>
  </si>
  <si>
    <t>接待总人数（万人次）</t>
  </si>
  <si>
    <t>旅游业总收入（万元)</t>
  </si>
  <si>
    <t>教育、科技、文化</t>
  </si>
  <si>
    <t>教育</t>
  </si>
  <si>
    <t>学校（园）数（所）</t>
  </si>
  <si>
    <t>教职工人数（人）</t>
  </si>
  <si>
    <t>在校学生数（人）</t>
  </si>
  <si>
    <t xml:space="preserve"> #普通中学</t>
  </si>
  <si>
    <t xml:space="preserve">  小学</t>
  </si>
  <si>
    <t>科技</t>
  </si>
  <si>
    <t>专利申请数（件）</t>
  </si>
  <si>
    <t>拥有专利数（件）</t>
  </si>
  <si>
    <t>文化</t>
  </si>
  <si>
    <t>公共图书馆（个）</t>
  </si>
  <si>
    <t>公共图书馆总藏量（万册、万件）</t>
  </si>
  <si>
    <t>家庭、社会、环境</t>
  </si>
  <si>
    <t>婚姻</t>
  </si>
  <si>
    <t>登记结婚数（对）</t>
  </si>
  <si>
    <t>登记离婚数（对）</t>
  </si>
  <si>
    <t>生活</t>
  </si>
  <si>
    <t>城市居民家庭人均可支配收入(元）</t>
  </si>
  <si>
    <t>城市居民家庭人均消费支出（元）</t>
  </si>
  <si>
    <t>工资</t>
  </si>
  <si>
    <t>在岗职工工资总额（万元）</t>
  </si>
  <si>
    <t>在岗职工平均工资（元）</t>
  </si>
  <si>
    <t>卫生</t>
  </si>
  <si>
    <t>医院（个）</t>
  </si>
  <si>
    <t>卫生技术人员（人）</t>
  </si>
  <si>
    <t>医院实际开放床位数（个）</t>
  </si>
  <si>
    <t>园林绿化</t>
  </si>
  <si>
    <t>城市人均公共绿化面积（平方米）</t>
  </si>
  <si>
    <t>水务</t>
  </si>
  <si>
    <t>饮用水源水质达标率（%）</t>
  </si>
  <si>
    <t>城市供水能力（万吨/日）</t>
  </si>
  <si>
    <t>城市污水集中处理率（%）</t>
  </si>
  <si>
    <t>安全</t>
  </si>
  <si>
    <t>生产安全事故发生数（起）</t>
  </si>
  <si>
    <t>一般以上交通事故发生数（起）</t>
  </si>
  <si>
    <t>火灾发生数（起）</t>
  </si>
  <si>
    <t>主要社会经济发展结构指标（2015～2019）</t>
  </si>
  <si>
    <t>单位：%</t>
  </si>
  <si>
    <t>人口性别结构</t>
  </si>
  <si>
    <t>100.0（2010年数据）</t>
  </si>
  <si>
    <t>男</t>
  </si>
  <si>
    <t>55.2（2010年数据）</t>
  </si>
  <si>
    <t>女</t>
  </si>
  <si>
    <t>44.8（2010年数据）</t>
  </si>
  <si>
    <t>本地生产总值产业构成</t>
  </si>
  <si>
    <t>第一产业</t>
  </si>
  <si>
    <t>第二产业</t>
  </si>
  <si>
    <t>第三产业</t>
  </si>
  <si>
    <t>地方财政一般预算收入结构</t>
  </si>
  <si>
    <t>增值税</t>
  </si>
  <si>
    <t>营业税</t>
  </si>
  <si>
    <t>企业所得税</t>
  </si>
  <si>
    <t>个人所得税</t>
  </si>
  <si>
    <t>外贸出口方式结构</t>
  </si>
  <si>
    <t>一般贸易</t>
  </si>
  <si>
    <t>加工贸易</t>
  </si>
  <si>
    <t>其它贸易</t>
  </si>
  <si>
    <t>外贸进口方式结构</t>
  </si>
  <si>
    <t>在校学生人数结构</t>
  </si>
  <si>
    <t>中学生</t>
  </si>
  <si>
    <t>小学生</t>
  </si>
  <si>
    <t>城市居民家庭人均消费支出结构</t>
  </si>
  <si>
    <t>食品</t>
  </si>
  <si>
    <t>衣着</t>
  </si>
  <si>
    <t>居住</t>
  </si>
  <si>
    <t>生活用品及服务</t>
  </si>
  <si>
    <t>交通和通信</t>
  </si>
  <si>
    <t>教育文化娱乐服务</t>
  </si>
  <si>
    <t>卫生机构结构</t>
  </si>
  <si>
    <t>医院</t>
  </si>
  <si>
    <t>私人诊所</t>
  </si>
  <si>
    <t>卫生技术人员结构</t>
  </si>
  <si>
    <t>执业(助理)医师</t>
  </si>
  <si>
    <t>注册护士</t>
  </si>
  <si>
    <t>本地生产总值</t>
  </si>
  <si>
    <t>财政总收入</t>
  </si>
  <si>
    <t>地方财政一般预算收入</t>
  </si>
  <si>
    <t>财政总支出</t>
  </si>
  <si>
    <t>地方财政一般预算支出</t>
  </si>
  <si>
    <t>房地产开发投资增速</t>
  </si>
  <si>
    <t>非房地产开发项目增速</t>
  </si>
  <si>
    <t>外贸进出口</t>
  </si>
  <si>
    <t>2019年12月汇率</t>
  </si>
  <si>
    <t>外贸进出口总额</t>
  </si>
  <si>
    <t>规模以上工业总产值</t>
  </si>
  <si>
    <t>规模以上工业增加值</t>
  </si>
  <si>
    <t>商业</t>
  </si>
  <si>
    <t>社会消费品零售总额</t>
  </si>
  <si>
    <t>限额以上批发零售商品销售总额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</si>
</sst>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%"/>
    <numFmt numFmtId="179" formatCode="0.0_);[Red]\(0.0\)"/>
    <numFmt numFmtId="180" formatCode="0_);[Red]\(0\)"/>
    <numFmt numFmtId="181" formatCode="0.0_ "/>
    <numFmt numFmtId="182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.75"/>
      <color indexed="8"/>
      <name val="宋体"/>
      <family val="0"/>
    </font>
    <font>
      <sz val="11.75"/>
      <color indexed="8"/>
      <name val="宋体"/>
      <family val="0"/>
    </font>
    <font>
      <sz val="9.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0" borderId="0">
      <alignment vertical="center"/>
      <protection/>
    </xf>
    <xf numFmtId="0" fontId="32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10" borderId="0" xfId="0" applyFont="1" applyFill="1" applyBorder="1" applyAlignment="1">
      <alignment horizontal="left" indent="1"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30" borderId="0" xfId="0" applyFont="1" applyFill="1" applyBorder="1" applyAlignment="1">
      <alignment/>
    </xf>
    <xf numFmtId="0" fontId="2" fillId="10" borderId="0" xfId="0" applyFont="1" applyFill="1" applyBorder="1" applyAlignment="1">
      <alignment/>
    </xf>
    <xf numFmtId="0" fontId="3" fillId="1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/>
    </xf>
    <xf numFmtId="178" fontId="1" fillId="0" borderId="0" xfId="0" applyNumberFormat="1" applyFont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/>
    </xf>
    <xf numFmtId="177" fontId="3" fillId="10" borderId="11" xfId="0" applyNumberFormat="1" applyFont="1" applyFill="1" applyBorder="1" applyAlignment="1">
      <alignment horizontal="center"/>
    </xf>
    <xf numFmtId="180" fontId="3" fillId="10" borderId="11" xfId="0" applyNumberFormat="1" applyFont="1" applyFill="1" applyBorder="1" applyAlignment="1">
      <alignment horizontal="right"/>
    </xf>
    <xf numFmtId="177" fontId="2" fillId="10" borderId="0" xfId="0" applyNumberFormat="1" applyFont="1" applyFill="1" applyBorder="1" applyAlignment="1">
      <alignment horizontal="left"/>
    </xf>
    <xf numFmtId="179" fontId="2" fillId="0" borderId="12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Fill="1" applyBorder="1" applyAlignment="1">
      <alignment/>
    </xf>
    <xf numFmtId="177" fontId="0" fillId="0" borderId="0" xfId="0" applyNumberFormat="1" applyFont="1" applyAlignment="1">
      <alignment/>
    </xf>
    <xf numFmtId="179" fontId="3" fillId="0" borderId="0" xfId="0" applyNumberFormat="1" applyFont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0" fontId="3" fillId="10" borderId="10" xfId="0" applyFont="1" applyFill="1" applyBorder="1" applyAlignment="1">
      <alignment horizontal="left" indent="1"/>
    </xf>
    <xf numFmtId="179" fontId="3" fillId="0" borderId="10" xfId="0" applyNumberFormat="1" applyFont="1" applyFill="1" applyBorder="1" applyAlignment="1">
      <alignment horizontal="right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10" borderId="11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 wrapText="1"/>
    </xf>
    <xf numFmtId="177" fontId="3" fillId="0" borderId="0" xfId="64" applyNumberFormat="1" applyFont="1" applyFill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8" fontId="3" fillId="10" borderId="0" xfId="0" applyNumberFormat="1" applyFont="1" applyFill="1" applyBorder="1" applyAlignment="1">
      <alignment horizontal="left" indent="1"/>
    </xf>
    <xf numFmtId="176" fontId="3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邮-改表" xfId="62"/>
    <cellStyle name="60% - 强调文字颜色 6" xfId="63"/>
    <cellStyle name="常规_Sheet1" xfId="64"/>
    <cellStyle name="常规 11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本地生产总值（GDP)</a:t>
            </a:r>
          </a:p>
        </c:rich>
      </c:tx>
      <c:layout>
        <c:manualLayout>
          <c:xMode val="factor"/>
          <c:yMode val="factor"/>
          <c:x val="-0.008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1525"/>
          <c:w val="0.7025"/>
          <c:h val="0.5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本地生产总值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Sheet1!$B$2:$F$2</c:f>
              <c:numCache/>
            </c:numRef>
          </c:cat>
          <c:val>
            <c:numRef>
              <c:f>Sheet1!$B$3:$F$3</c:f>
              <c:numCache>
                <c:ptCount val="5"/>
                <c:pt idx="0">
                  <c:v>681.1528</c:v>
                </c:pt>
                <c:pt idx="1">
                  <c:v>737.8085</c:v>
                </c:pt>
                <c:pt idx="2">
                  <c:v>854.0068</c:v>
                </c:pt>
                <c:pt idx="3">
                  <c:v>917.6863</c:v>
                </c:pt>
                <c:pt idx="4">
                  <c:v>1100.77</c:v>
                </c:pt>
              </c:numCache>
            </c:numRef>
          </c:val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第一产业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Sheet1!$B$2:$F$2</c:f>
              <c:numCache/>
            </c:numRef>
          </c:cat>
          <c:val>
            <c:numRef>
              <c:f>Sheet1!$B$4:$F$4</c:f>
              <c:numCache>
                <c:ptCount val="5"/>
                <c:pt idx="0">
                  <c:v>1.4249</c:v>
                </c:pt>
                <c:pt idx="1">
                  <c:v>1.6391</c:v>
                </c:pt>
                <c:pt idx="2">
                  <c:v>1.4879</c:v>
                </c:pt>
                <c:pt idx="3">
                  <c:v>1.8987</c:v>
                </c:pt>
                <c:pt idx="4">
                  <c:v>2.18</c:v>
                </c:pt>
              </c:numCache>
            </c:numRef>
          </c:val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第二产业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Sheet1!$B$2:$F$2</c:f>
              <c:numCache/>
            </c:numRef>
          </c:cat>
          <c:val>
            <c:numRef>
              <c:f>Sheet1!$B$5:$F$5</c:f>
              <c:numCache>
                <c:ptCount val="5"/>
                <c:pt idx="0">
                  <c:v>476.0179</c:v>
                </c:pt>
                <c:pt idx="1">
                  <c:v>513.2486</c:v>
                </c:pt>
                <c:pt idx="2">
                  <c:v>595.7385</c:v>
                </c:pt>
                <c:pt idx="3">
                  <c:v>626.9982</c:v>
                </c:pt>
                <c:pt idx="4">
                  <c:v>741.44</c:v>
                </c:pt>
              </c:numCache>
            </c:numRef>
          </c:val>
        </c:ser>
        <c:ser>
          <c:idx val="4"/>
          <c:order val="3"/>
          <c:tx>
            <c:strRef>
              <c:f>Sheet1!$A$6</c:f>
              <c:strCache>
                <c:ptCount val="1"/>
                <c:pt idx="0">
                  <c:v>第三产业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Sheet1!$B$2:$F$2</c:f>
              <c:numCache/>
            </c:numRef>
          </c:cat>
          <c:val>
            <c:numRef>
              <c:f>Sheet1!$B$6:$F$6</c:f>
              <c:numCache>
                <c:ptCount val="5"/>
                <c:pt idx="0">
                  <c:v>203.71</c:v>
                </c:pt>
                <c:pt idx="1">
                  <c:v>222.9208</c:v>
                </c:pt>
                <c:pt idx="2">
                  <c:v>256.7804</c:v>
                </c:pt>
                <c:pt idx="3">
                  <c:v>288.7894</c:v>
                </c:pt>
                <c:pt idx="4">
                  <c:v>357.15</c:v>
                </c:pt>
              </c:numCache>
            </c:numRef>
          </c:val>
        </c:ser>
        <c:axId val="57324653"/>
        <c:axId val="46159830"/>
      </c:barChart>
      <c:catAx>
        <c:axId val="57324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（亿元）</a:t>
                </a:r>
              </a:p>
            </c:rich>
          </c:tx>
          <c:layout>
            <c:manualLayout>
              <c:xMode val="factor"/>
              <c:yMode val="factor"/>
              <c:x val="0.02925"/>
              <c:y val="-0.25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159830"/>
        <c:crosses val="autoZero"/>
        <c:auto val="1"/>
        <c:lblOffset val="100"/>
        <c:tickLblSkip val="1"/>
        <c:noMultiLvlLbl val="0"/>
      </c:catAx>
      <c:valAx>
        <c:axId val="46159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324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31"/>
          <c:w val="0.1715"/>
          <c:h val="0.3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财政</a:t>
            </a:r>
          </a:p>
        </c:rich>
      </c:tx>
      <c:layout>
        <c:manualLayout>
          <c:xMode val="factor"/>
          <c:yMode val="factor"/>
          <c:x val="-0.091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1525"/>
          <c:w val="0.602"/>
          <c:h val="0.5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Sheet1!$A$10</c:f>
              <c:strCache>
                <c:ptCount val="1"/>
                <c:pt idx="0">
                  <c:v>财政总收入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Sheet1!$B$9:$F$9</c:f>
              <c:numCache/>
            </c:numRef>
          </c:cat>
          <c:val>
            <c:numRef>
              <c:f>Sheet1!$B$10:$F$10</c:f>
              <c:numCache>
                <c:ptCount val="5"/>
                <c:pt idx="0">
                  <c:v>51.63</c:v>
                </c:pt>
                <c:pt idx="1">
                  <c:v>81.79</c:v>
                </c:pt>
                <c:pt idx="2">
                  <c:v>79.0165</c:v>
                </c:pt>
                <c:pt idx="3">
                  <c:v>95.2136</c:v>
                </c:pt>
                <c:pt idx="4">
                  <c:v>138.3682</c:v>
                </c:pt>
              </c:numCache>
            </c:numRef>
          </c:val>
        </c:ser>
        <c:ser>
          <c:idx val="2"/>
          <c:order val="1"/>
          <c:tx>
            <c:strRef>
              <c:f>Sheet1!$A$11</c:f>
              <c:strCache>
                <c:ptCount val="1"/>
                <c:pt idx="0">
                  <c:v>地方财政一般预算收入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Sheet1!$B$9:$F$9</c:f>
              <c:numCache/>
            </c:numRef>
          </c:cat>
          <c:val>
            <c:numRef>
              <c:f>Sheet1!$B$11:$F$11</c:f>
              <c:numCache>
                <c:ptCount val="5"/>
                <c:pt idx="0">
                  <c:v>37.62</c:v>
                </c:pt>
                <c:pt idx="1">
                  <c:v>49.72</c:v>
                </c:pt>
                <c:pt idx="2">
                  <c:v>49.7476</c:v>
                </c:pt>
                <c:pt idx="3">
                  <c:v>52.6702</c:v>
                </c:pt>
                <c:pt idx="4">
                  <c:v>58.6358</c:v>
                </c:pt>
              </c:numCache>
            </c:numRef>
          </c:val>
        </c:ser>
        <c:ser>
          <c:idx val="3"/>
          <c:order val="2"/>
          <c:tx>
            <c:strRef>
              <c:f>Sheet1!$A$12</c:f>
              <c:strCache>
                <c:ptCount val="1"/>
                <c:pt idx="0">
                  <c:v>财政总支出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Sheet1!$B$9:$F$9</c:f>
              <c:numCache/>
            </c:numRef>
          </c:cat>
          <c:val>
            <c:numRef>
              <c:f>Sheet1!$B$12:$F$12</c:f>
              <c:numCache>
                <c:ptCount val="5"/>
                <c:pt idx="0">
                  <c:v>63.81</c:v>
                </c:pt>
                <c:pt idx="1">
                  <c:v>191.88</c:v>
                </c:pt>
                <c:pt idx="2">
                  <c:v>175.8461</c:v>
                </c:pt>
                <c:pt idx="3">
                  <c:v>145.697</c:v>
                </c:pt>
                <c:pt idx="4">
                  <c:v>188.9644</c:v>
                </c:pt>
              </c:numCache>
            </c:numRef>
          </c:val>
        </c:ser>
        <c:ser>
          <c:idx val="4"/>
          <c:order val="3"/>
          <c:tx>
            <c:strRef>
              <c:f>Sheet1!$A$13</c:f>
              <c:strCache>
                <c:ptCount val="1"/>
                <c:pt idx="0">
                  <c:v>地方财政一般预算支出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Sheet1!$B$9:$F$9</c:f>
              <c:numCache/>
            </c:numRef>
          </c:cat>
          <c:val>
            <c:numRef>
              <c:f>Sheet1!$B$13:$F$13</c:f>
              <c:numCache>
                <c:ptCount val="5"/>
                <c:pt idx="0">
                  <c:v>49.25</c:v>
                </c:pt>
                <c:pt idx="1">
                  <c:v>99.36</c:v>
                </c:pt>
                <c:pt idx="2">
                  <c:v>138.3617</c:v>
                </c:pt>
                <c:pt idx="3">
                  <c:v>120.9627</c:v>
                </c:pt>
                <c:pt idx="4">
                  <c:v>133.4102</c:v>
                </c:pt>
              </c:numCache>
            </c:numRef>
          </c:val>
        </c:ser>
        <c:axId val="12785287"/>
        <c:axId val="47958720"/>
      </c:barChart>
      <c:catAx>
        <c:axId val="12785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（亿元）</a:t>
                </a:r>
              </a:p>
            </c:rich>
          </c:tx>
          <c:layout>
            <c:manualLayout>
              <c:xMode val="factor"/>
              <c:yMode val="factor"/>
              <c:x val="0.065"/>
              <c:y val="-0.25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958720"/>
        <c:crosses val="autoZero"/>
        <c:auto val="1"/>
        <c:lblOffset val="100"/>
        <c:tickLblSkip val="1"/>
        <c:noMultiLvlLbl val="0"/>
      </c:catAx>
      <c:valAx>
        <c:axId val="4795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785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31"/>
          <c:w val="0.30125"/>
          <c:h val="0.3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固定资产投资增速</a:t>
            </a:r>
          </a:p>
        </c:rich>
      </c:tx>
      <c:layout>
        <c:manualLayout>
          <c:xMode val="factor"/>
          <c:yMode val="factor"/>
          <c:x val="0.019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1525"/>
          <c:w val="0.65375"/>
          <c:h val="0.5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Sheet1!$A$17</c:f>
              <c:strCache>
                <c:ptCount val="1"/>
                <c:pt idx="0">
                  <c:v>固定资产投资增速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Sheet1!$B$16:$F$16</c:f>
              <c:numCache/>
            </c:numRef>
          </c:cat>
          <c:val>
            <c:numRef>
              <c:f>Sheet1!$B$17:$F$17</c:f>
              <c:numCache>
                <c:ptCount val="5"/>
                <c:pt idx="0">
                  <c:v>0.165</c:v>
                </c:pt>
                <c:pt idx="1">
                  <c:v>0.123</c:v>
                </c:pt>
                <c:pt idx="2">
                  <c:v>0.228</c:v>
                </c:pt>
                <c:pt idx="3">
                  <c:v>0.28800000000000003</c:v>
                </c:pt>
                <c:pt idx="4">
                  <c:v>0.297</c:v>
                </c:pt>
              </c:numCache>
            </c:numRef>
          </c:val>
        </c:ser>
        <c:ser>
          <c:idx val="2"/>
          <c:order val="1"/>
          <c:tx>
            <c:strRef>
              <c:f>Sheet1!$A$19</c:f>
              <c:strCache>
                <c:ptCount val="1"/>
                <c:pt idx="0">
                  <c:v>非房地产开发项目增速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Sheet1!$B$16:$F$16</c:f>
              <c:numCache/>
            </c:numRef>
          </c:cat>
          <c:val>
            <c:numRef>
              <c:f>Sheet1!$B$19:$F$19</c:f>
              <c:numCache>
                <c:ptCount val="5"/>
                <c:pt idx="0">
                  <c:v>0.05</c:v>
                </c:pt>
                <c:pt idx="1">
                  <c:v>0.082</c:v>
                </c:pt>
                <c:pt idx="2">
                  <c:v>0.246</c:v>
                </c:pt>
                <c:pt idx="3">
                  <c:v>0.215</c:v>
                </c:pt>
                <c:pt idx="4">
                  <c:v>0.28600000000000003</c:v>
                </c:pt>
              </c:numCache>
            </c:numRef>
          </c:val>
        </c:ser>
        <c:ser>
          <c:idx val="3"/>
          <c:order val="2"/>
          <c:tx>
            <c:strRef>
              <c:f>Sheet1!$A$18</c:f>
              <c:strCache>
                <c:ptCount val="1"/>
                <c:pt idx="0">
                  <c:v>房地产开发投资增速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Sheet1!$B$16:$F$16</c:f>
              <c:numCache/>
            </c:numRef>
          </c:cat>
          <c:val>
            <c:numRef>
              <c:f>Sheet1!$B$18:$E$18</c:f>
              <c:numCache>
                <c:ptCount val="4"/>
                <c:pt idx="0">
                  <c:v>0.849</c:v>
                </c:pt>
                <c:pt idx="1">
                  <c:v>0.262</c:v>
                </c:pt>
                <c:pt idx="2">
                  <c:v>0.176</c:v>
                </c:pt>
                <c:pt idx="3">
                  <c:v>0.204</c:v>
                </c:pt>
              </c:numCache>
            </c:numRef>
          </c:val>
        </c:ser>
        <c:axId val="28975297"/>
        <c:axId val="59451082"/>
      </c:barChart>
      <c:catAx>
        <c:axId val="28975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（%）</a:t>
                </a:r>
              </a:p>
            </c:rich>
          </c:tx>
          <c:layout>
            <c:manualLayout>
              <c:xMode val="factor"/>
              <c:yMode val="factor"/>
              <c:x val="0.036"/>
              <c:y val="-0.27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451082"/>
        <c:crosses val="autoZero"/>
        <c:auto val="1"/>
        <c:lblOffset val="100"/>
        <c:tickLblSkip val="1"/>
        <c:noMultiLvlLbl val="0"/>
      </c:catAx>
      <c:valAx>
        <c:axId val="59451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975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"/>
          <c:y val="0.3575"/>
          <c:w val="0.2395"/>
          <c:h val="0.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外贸进出口总额</a:t>
            </a:r>
          </a:p>
        </c:rich>
      </c:tx>
      <c:layout>
        <c:manualLayout>
          <c:xMode val="factor"/>
          <c:yMode val="factor"/>
          <c:x val="-0.0047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1525"/>
          <c:w val="0.67825"/>
          <c:h val="0.5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Sheet1!$A$23</c:f>
              <c:strCache>
                <c:ptCount val="1"/>
                <c:pt idx="0">
                  <c:v>外贸进出口总额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Sheet1!$B$22:$F$22</c:f>
              <c:numCache/>
            </c:numRef>
          </c:cat>
          <c:val>
            <c:numRef>
              <c:f>Sheet1!$B$23:$F$23</c:f>
              <c:numCache>
                <c:ptCount val="5"/>
                <c:pt idx="0">
                  <c:v>119.98</c:v>
                </c:pt>
                <c:pt idx="1">
                  <c:v>107.93</c:v>
                </c:pt>
                <c:pt idx="2">
                  <c:v>110.9235</c:v>
                </c:pt>
                <c:pt idx="3">
                  <c:v>107.51445109999999</c:v>
                </c:pt>
                <c:pt idx="4">
                  <c:v>103.455029</c:v>
                </c:pt>
              </c:numCache>
            </c:numRef>
          </c:val>
        </c:ser>
        <c:ser>
          <c:idx val="1"/>
          <c:order val="1"/>
          <c:tx>
            <c:strRef>
              <c:f>Sheet1!$A$24</c:f>
              <c:strCache>
                <c:ptCount val="1"/>
                <c:pt idx="0">
                  <c:v>进口总额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Sheet1!$B$22:$F$22</c:f>
              <c:numCache/>
            </c:numRef>
          </c:cat>
          <c:val>
            <c:numRef>
              <c:f>Sheet1!$B$24:$F$24</c:f>
              <c:numCache>
                <c:ptCount val="5"/>
                <c:pt idx="0">
                  <c:v>48.62</c:v>
                </c:pt>
                <c:pt idx="1">
                  <c:v>44.47</c:v>
                </c:pt>
                <c:pt idx="2">
                  <c:v>43.915499999999994</c:v>
                </c:pt>
                <c:pt idx="3">
                  <c:v>42.565830299999995</c:v>
                </c:pt>
                <c:pt idx="4">
                  <c:v>43.688014599999995</c:v>
                </c:pt>
              </c:numCache>
            </c:numRef>
          </c:val>
        </c:ser>
        <c:ser>
          <c:idx val="2"/>
          <c:order val="2"/>
          <c:tx>
            <c:strRef>
              <c:f>Sheet1!$A$25</c:f>
              <c:strCache>
                <c:ptCount val="1"/>
                <c:pt idx="0">
                  <c:v>出口总额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Sheet1!$B$22:$F$22</c:f>
              <c:numCache/>
            </c:numRef>
          </c:cat>
          <c:val>
            <c:numRef>
              <c:f>Sheet1!$B$25:$F$25</c:f>
              <c:numCache>
                <c:ptCount val="5"/>
                <c:pt idx="0">
                  <c:v>71.37</c:v>
                </c:pt>
                <c:pt idx="1">
                  <c:v>63.46</c:v>
                </c:pt>
                <c:pt idx="2">
                  <c:v>67.008</c:v>
                </c:pt>
                <c:pt idx="3">
                  <c:v>64.9486208</c:v>
                </c:pt>
                <c:pt idx="4">
                  <c:v>59.767014399999994</c:v>
                </c:pt>
              </c:numCache>
            </c:numRef>
          </c:val>
        </c:ser>
        <c:axId val="65297691"/>
        <c:axId val="50808308"/>
      </c:barChart>
      <c:catAx>
        <c:axId val="6529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（亿美元）</a:t>
                </a:r>
              </a:p>
            </c:rich>
          </c:tx>
          <c:layout>
            <c:manualLayout>
              <c:xMode val="factor"/>
              <c:yMode val="factor"/>
              <c:x val="0.035"/>
              <c:y val="-0.25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808308"/>
        <c:crosses val="autoZero"/>
        <c:auto val="1"/>
        <c:lblOffset val="100"/>
        <c:tickLblSkip val="1"/>
        <c:noMultiLvlLbl val="0"/>
      </c:catAx>
      <c:valAx>
        <c:axId val="50808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297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3575"/>
          <c:w val="0.21375"/>
          <c:h val="0.2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</a:t>
            </a:r>
          </a:p>
        </c:rich>
      </c:tx>
      <c:layout>
        <c:manualLayout>
          <c:xMode val="factor"/>
          <c:yMode val="factor"/>
          <c:x val="-0.004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1525"/>
          <c:w val="0.61575"/>
          <c:h val="0.5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Sheet1!$A$30</c:f>
              <c:strCache>
                <c:ptCount val="1"/>
                <c:pt idx="0">
                  <c:v>规模以上工业总产值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Sheet1!$B$29:$F$29</c:f>
              <c:numCache/>
            </c:numRef>
          </c:cat>
          <c:val>
            <c:numRef>
              <c:f>Sheet1!$B$30:$F$30</c:f>
              <c:numCache>
                <c:ptCount val="5"/>
                <c:pt idx="0">
                  <c:v>1585.94</c:v>
                </c:pt>
                <c:pt idx="1">
                  <c:v>1684.31</c:v>
                </c:pt>
                <c:pt idx="2">
                  <c:v>2004.4923</c:v>
                </c:pt>
                <c:pt idx="3">
                  <c:v>2205.6204</c:v>
                </c:pt>
                <c:pt idx="4">
                  <c:v>2560.4795</c:v>
                </c:pt>
              </c:numCache>
            </c:numRef>
          </c:val>
        </c:ser>
        <c:ser>
          <c:idx val="1"/>
          <c:order val="1"/>
          <c:tx>
            <c:strRef>
              <c:f>Sheet1!$A$31</c:f>
              <c:strCache>
                <c:ptCount val="1"/>
                <c:pt idx="0">
                  <c:v>规模以上工业增加值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Sheet1!$B$29:$F$29</c:f>
              <c:numCache/>
            </c:numRef>
          </c:cat>
          <c:val>
            <c:numRef>
              <c:f>Sheet1!$B$31:$F$31</c:f>
              <c:numCache>
                <c:ptCount val="5"/>
                <c:pt idx="0">
                  <c:v>351.82</c:v>
                </c:pt>
                <c:pt idx="1">
                  <c:v>382.06</c:v>
                </c:pt>
                <c:pt idx="2">
                  <c:v>441.8902</c:v>
                </c:pt>
                <c:pt idx="3">
                  <c:v>483.8727</c:v>
                </c:pt>
                <c:pt idx="4">
                  <c:v>573.3506</c:v>
                </c:pt>
              </c:numCache>
            </c:numRef>
          </c:val>
        </c:ser>
        <c:axId val="54621589"/>
        <c:axId val="21832254"/>
      </c:barChart>
      <c:catAx>
        <c:axId val="5462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（亿元）</a:t>
                </a:r>
              </a:p>
            </c:rich>
          </c:tx>
          <c:layout>
            <c:manualLayout>
              <c:xMode val="factor"/>
              <c:yMode val="factor"/>
              <c:x val="0.052"/>
              <c:y val="-0.2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832254"/>
        <c:crosses val="autoZero"/>
        <c:auto val="1"/>
        <c:lblOffset val="100"/>
        <c:tickLblSkip val="1"/>
        <c:noMultiLvlLbl val="0"/>
      </c:catAx>
      <c:valAx>
        <c:axId val="21832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62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394"/>
          <c:w val="0.264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商业</a:t>
            </a:r>
          </a:p>
        </c:rich>
      </c:tx>
      <c:layout>
        <c:manualLayout>
          <c:xMode val="factor"/>
          <c:yMode val="factor"/>
          <c:x val="0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1525"/>
          <c:w val="0.57925"/>
          <c:h val="0.5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Sheet1!$A$35</c:f>
              <c:strCache>
                <c:ptCount val="1"/>
                <c:pt idx="0">
                  <c:v>社会消费品零售总额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Sheet1!$B$34:$F$34</c:f>
              <c:numCache/>
            </c:numRef>
          </c:cat>
          <c:val>
            <c:numRef>
              <c:f>Sheet1!$B$35:$F$35</c:f>
              <c:numCache>
                <c:ptCount val="5"/>
                <c:pt idx="0">
                  <c:v>99.7</c:v>
                </c:pt>
                <c:pt idx="1">
                  <c:v>110.4</c:v>
                </c:pt>
                <c:pt idx="2">
                  <c:v>120.3135</c:v>
                </c:pt>
                <c:pt idx="3">
                  <c:v>127.3847</c:v>
                </c:pt>
                <c:pt idx="4">
                  <c:v>136.58316</c:v>
                </c:pt>
              </c:numCache>
            </c:numRef>
          </c:val>
        </c:ser>
        <c:ser>
          <c:idx val="1"/>
          <c:order val="1"/>
          <c:tx>
            <c:strRef>
              <c:f>Sheet1!$A$36</c:f>
              <c:strCache>
                <c:ptCount val="1"/>
                <c:pt idx="0">
                  <c:v>限额以上批发零售商品销售总额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Sheet1!$B$34:$F$34</c:f>
              <c:numCache/>
            </c:numRef>
          </c:cat>
          <c:val>
            <c:numRef>
              <c:f>Sheet1!$B$36:$F$36</c:f>
              <c:numCache>
                <c:ptCount val="5"/>
                <c:pt idx="0">
                  <c:v>94.05</c:v>
                </c:pt>
                <c:pt idx="1">
                  <c:v>115.7</c:v>
                </c:pt>
                <c:pt idx="2">
                  <c:v>150.35066</c:v>
                </c:pt>
                <c:pt idx="3">
                  <c:v>250.52382999999998</c:v>
                </c:pt>
                <c:pt idx="4">
                  <c:v>208.8034</c:v>
                </c:pt>
              </c:numCache>
            </c:numRef>
          </c:val>
        </c:ser>
        <c:axId val="62272559"/>
        <c:axId val="23582120"/>
      </c:barChart>
      <c:catAx>
        <c:axId val="6227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(亿元)</a:t>
                </a:r>
              </a:p>
            </c:rich>
          </c:tx>
          <c:layout>
            <c:manualLayout>
              <c:xMode val="factor"/>
              <c:yMode val="factor"/>
              <c:x val="0.07325"/>
              <c:y val="-0.25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582120"/>
        <c:crosses val="autoZero"/>
        <c:auto val="1"/>
        <c:lblOffset val="100"/>
        <c:tickLblSkip val="1"/>
        <c:noMultiLvlLbl val="0"/>
      </c:catAx>
      <c:valAx>
        <c:axId val="23582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272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32825"/>
          <c:w val="0.31375"/>
          <c:h val="0.3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76200</xdr:rowOff>
    </xdr:from>
    <xdr:to>
      <xdr:col>9</xdr:col>
      <xdr:colOff>342900</xdr:colOff>
      <xdr:row>15</xdr:row>
      <xdr:rowOff>152400</xdr:rowOff>
    </xdr:to>
    <xdr:graphicFrame>
      <xdr:nvGraphicFramePr>
        <xdr:cNvPr id="1" name="Chart 25"/>
        <xdr:cNvGraphicFramePr/>
      </xdr:nvGraphicFramePr>
      <xdr:xfrm>
        <a:off x="266700" y="257175"/>
        <a:ext cx="62484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20</xdr:row>
      <xdr:rowOff>47625</xdr:rowOff>
    </xdr:from>
    <xdr:to>
      <xdr:col>9</xdr:col>
      <xdr:colOff>333375</xdr:colOff>
      <xdr:row>34</xdr:row>
      <xdr:rowOff>123825</xdr:rowOff>
    </xdr:to>
    <xdr:graphicFrame>
      <xdr:nvGraphicFramePr>
        <xdr:cNvPr id="2" name="Chart 26"/>
        <xdr:cNvGraphicFramePr/>
      </xdr:nvGraphicFramePr>
      <xdr:xfrm>
        <a:off x="257175" y="3667125"/>
        <a:ext cx="62484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38</xdr:row>
      <xdr:rowOff>28575</xdr:rowOff>
    </xdr:from>
    <xdr:to>
      <xdr:col>9</xdr:col>
      <xdr:colOff>381000</xdr:colOff>
      <xdr:row>52</xdr:row>
      <xdr:rowOff>104775</xdr:rowOff>
    </xdr:to>
    <xdr:graphicFrame>
      <xdr:nvGraphicFramePr>
        <xdr:cNvPr id="3" name="Chart 27"/>
        <xdr:cNvGraphicFramePr/>
      </xdr:nvGraphicFramePr>
      <xdr:xfrm>
        <a:off x="304800" y="6905625"/>
        <a:ext cx="624840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342900</xdr:colOff>
      <xdr:row>57</xdr:row>
      <xdr:rowOff>85725</xdr:rowOff>
    </xdr:from>
    <xdr:to>
      <xdr:col>9</xdr:col>
      <xdr:colOff>419100</xdr:colOff>
      <xdr:row>71</xdr:row>
      <xdr:rowOff>161925</xdr:rowOff>
    </xdr:to>
    <xdr:graphicFrame>
      <xdr:nvGraphicFramePr>
        <xdr:cNvPr id="4" name="Chart 28"/>
        <xdr:cNvGraphicFramePr/>
      </xdr:nvGraphicFramePr>
      <xdr:xfrm>
        <a:off x="342900" y="10401300"/>
        <a:ext cx="6248400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352425</xdr:colOff>
      <xdr:row>76</xdr:row>
      <xdr:rowOff>19050</xdr:rowOff>
    </xdr:from>
    <xdr:to>
      <xdr:col>9</xdr:col>
      <xdr:colOff>428625</xdr:colOff>
      <xdr:row>90</xdr:row>
      <xdr:rowOff>95250</xdr:rowOff>
    </xdr:to>
    <xdr:graphicFrame>
      <xdr:nvGraphicFramePr>
        <xdr:cNvPr id="5" name="Chart 29"/>
        <xdr:cNvGraphicFramePr/>
      </xdr:nvGraphicFramePr>
      <xdr:xfrm>
        <a:off x="352425" y="13773150"/>
        <a:ext cx="624840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400050</xdr:colOff>
      <xdr:row>94</xdr:row>
      <xdr:rowOff>142875</xdr:rowOff>
    </xdr:from>
    <xdr:to>
      <xdr:col>9</xdr:col>
      <xdr:colOff>476250</xdr:colOff>
      <xdr:row>109</xdr:row>
      <xdr:rowOff>38100</xdr:rowOff>
    </xdr:to>
    <xdr:graphicFrame>
      <xdr:nvGraphicFramePr>
        <xdr:cNvPr id="6" name="Chart 30"/>
        <xdr:cNvGraphicFramePr/>
      </xdr:nvGraphicFramePr>
      <xdr:xfrm>
        <a:off x="400050" y="17154525"/>
        <a:ext cx="6248400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pane xSplit="1" ySplit="3" topLeftCell="B22" activePane="bottomRight" state="frozen"/>
      <selection pane="bottomRight" activeCell="J15" sqref="J15"/>
    </sheetView>
  </sheetViews>
  <sheetFormatPr defaultColWidth="9.00390625" defaultRowHeight="14.25"/>
  <cols>
    <col min="1" max="1" width="41.375" style="2" customWidth="1"/>
    <col min="2" max="3" width="11.125" style="51" customWidth="1"/>
    <col min="4" max="4" width="11.875" style="51" customWidth="1"/>
    <col min="5" max="5" width="12.00390625" style="51" customWidth="1"/>
    <col min="6" max="6" width="11.125" style="51" customWidth="1"/>
    <col min="7" max="16384" width="9.00390625" style="2" customWidth="1"/>
  </cols>
  <sheetData>
    <row r="1" ht="30" customHeight="1">
      <c r="A1" s="52" t="s">
        <v>0</v>
      </c>
    </row>
    <row r="3" spans="1:6" ht="23.25" customHeight="1">
      <c r="A3" s="53" t="s">
        <v>1</v>
      </c>
      <c r="B3" s="53">
        <v>2015</v>
      </c>
      <c r="C3" s="53">
        <v>2016</v>
      </c>
      <c r="D3" s="53">
        <v>2017</v>
      </c>
      <c r="E3" s="53">
        <v>2018</v>
      </c>
      <c r="F3" s="53">
        <v>2019</v>
      </c>
    </row>
    <row r="4" ht="14.25">
      <c r="A4" s="54" t="s">
        <v>2</v>
      </c>
    </row>
    <row r="5" ht="14.25">
      <c r="A5" s="55" t="s">
        <v>3</v>
      </c>
    </row>
    <row r="6" spans="1:9" ht="14.25">
      <c r="A6" s="8" t="s">
        <v>4</v>
      </c>
      <c r="B6" s="25">
        <v>53.12</v>
      </c>
      <c r="C6" s="25">
        <v>56.08</v>
      </c>
      <c r="D6" s="25">
        <v>59.68</v>
      </c>
      <c r="E6" s="56">
        <v>62.5011</v>
      </c>
      <c r="F6" s="56">
        <v>65.7957</v>
      </c>
      <c r="I6" s="69"/>
    </row>
    <row r="7" spans="1:9" ht="14.25">
      <c r="A7" s="8" t="s">
        <v>5</v>
      </c>
      <c r="B7" s="25">
        <v>6.18</v>
      </c>
      <c r="C7" s="25">
        <v>6.79</v>
      </c>
      <c r="D7" s="25">
        <v>7.01</v>
      </c>
      <c r="E7" s="25">
        <v>7.7393</v>
      </c>
      <c r="F7" s="25">
        <v>10.0657</v>
      </c>
      <c r="I7" s="69"/>
    </row>
    <row r="8" spans="1:9" ht="14.25">
      <c r="A8" s="8" t="s">
        <v>6</v>
      </c>
      <c r="B8" s="25">
        <v>46.94</v>
      </c>
      <c r="C8" s="25">
        <v>49.29</v>
      </c>
      <c r="D8" s="25">
        <v>52.67</v>
      </c>
      <c r="E8" s="25">
        <v>54.7618</v>
      </c>
      <c r="F8" s="25">
        <v>55.73</v>
      </c>
      <c r="I8" s="69"/>
    </row>
    <row r="9" spans="1:6" ht="14.25">
      <c r="A9" s="5" t="s">
        <v>7</v>
      </c>
      <c r="B9" s="57"/>
      <c r="C9" s="57"/>
      <c r="D9" s="57"/>
      <c r="E9" s="57"/>
      <c r="F9" s="57"/>
    </row>
    <row r="10" spans="1:6" ht="14.25">
      <c r="A10" s="8" t="s">
        <v>8</v>
      </c>
      <c r="B10" s="25">
        <v>21.38</v>
      </c>
      <c r="C10" s="25">
        <v>19.84</v>
      </c>
      <c r="D10" s="25">
        <v>19.67</v>
      </c>
      <c r="E10" s="25">
        <v>18.2063</v>
      </c>
      <c r="F10" s="25">
        <v>19.6369</v>
      </c>
    </row>
    <row r="11" spans="1:6" ht="14.25">
      <c r="A11" s="8" t="s">
        <v>9</v>
      </c>
      <c r="B11" s="58">
        <v>1.03</v>
      </c>
      <c r="C11" s="58">
        <v>1.4</v>
      </c>
      <c r="D11" s="58">
        <v>1</v>
      </c>
      <c r="E11" s="58">
        <v>0.9</v>
      </c>
      <c r="F11" s="58">
        <v>1.42</v>
      </c>
    </row>
    <row r="12" spans="1:6" ht="14.25">
      <c r="A12" s="54" t="s">
        <v>10</v>
      </c>
      <c r="B12" s="57"/>
      <c r="C12" s="57"/>
      <c r="D12" s="57"/>
      <c r="E12" s="57"/>
      <c r="F12" s="57"/>
    </row>
    <row r="13" spans="1:6" ht="14.25" customHeight="1">
      <c r="A13" s="5" t="s">
        <v>11</v>
      </c>
      <c r="B13" s="57"/>
      <c r="C13" s="57"/>
      <c r="D13" s="57"/>
      <c r="E13" s="57"/>
      <c r="F13" s="57"/>
    </row>
    <row r="14" spans="1:6" ht="14.25">
      <c r="A14" s="8" t="s">
        <v>12</v>
      </c>
      <c r="B14" s="25">
        <v>681.1528</v>
      </c>
      <c r="C14" s="25">
        <v>737.8085</v>
      </c>
      <c r="D14" s="25">
        <v>854.0068</v>
      </c>
      <c r="E14" s="25">
        <v>917.6863</v>
      </c>
      <c r="F14" s="25">
        <v>1100.77</v>
      </c>
    </row>
    <row r="15" spans="1:8" ht="14.25">
      <c r="A15" s="13" t="s">
        <v>13</v>
      </c>
      <c r="B15" s="25">
        <v>1.4249</v>
      </c>
      <c r="C15" s="25">
        <v>1.6391</v>
      </c>
      <c r="D15" s="25">
        <v>1.4879</v>
      </c>
      <c r="E15" s="25">
        <v>1.8987</v>
      </c>
      <c r="F15" s="25">
        <v>2.18</v>
      </c>
      <c r="G15" s="59"/>
      <c r="H15" s="59"/>
    </row>
    <row r="16" spans="1:6" ht="14.25">
      <c r="A16" s="13" t="s">
        <v>14</v>
      </c>
      <c r="B16" s="25">
        <v>476.0179</v>
      </c>
      <c r="C16" s="25">
        <v>513.2486</v>
      </c>
      <c r="D16" s="25">
        <v>595.7385</v>
      </c>
      <c r="E16" s="25">
        <v>626.9982</v>
      </c>
      <c r="F16" s="25">
        <v>741.44</v>
      </c>
    </row>
    <row r="17" spans="1:6" ht="14.25">
      <c r="A17" s="13" t="s">
        <v>15</v>
      </c>
      <c r="B17" s="25">
        <v>203.71</v>
      </c>
      <c r="C17" s="25">
        <v>222.9208</v>
      </c>
      <c r="D17" s="25">
        <v>256.7804</v>
      </c>
      <c r="E17" s="25">
        <v>288.7894</v>
      </c>
      <c r="F17" s="25">
        <v>357.15</v>
      </c>
    </row>
    <row r="18" spans="1:6" ht="14.25">
      <c r="A18" s="8" t="s">
        <v>16</v>
      </c>
      <c r="B18" s="60">
        <v>12.9598</v>
      </c>
      <c r="C18" s="25">
        <v>13.31</v>
      </c>
      <c r="D18" s="25">
        <v>14.69</v>
      </c>
      <c r="E18" s="25">
        <v>15.07</v>
      </c>
      <c r="F18" s="25">
        <v>15.9146</v>
      </c>
    </row>
    <row r="19" spans="1:6" ht="14.25">
      <c r="A19" s="5" t="s">
        <v>17</v>
      </c>
      <c r="B19" s="57"/>
      <c r="C19" s="57"/>
      <c r="D19" s="57"/>
      <c r="E19" s="57"/>
      <c r="F19" s="57"/>
    </row>
    <row r="20" spans="1:6" ht="14.25">
      <c r="A20" s="8" t="s">
        <v>18</v>
      </c>
      <c r="B20" s="25">
        <v>51.63</v>
      </c>
      <c r="C20" s="25">
        <v>81.79</v>
      </c>
      <c r="D20" s="25">
        <v>79.0165</v>
      </c>
      <c r="E20" s="25">
        <v>95.2136</v>
      </c>
      <c r="F20" s="25">
        <v>138.3682</v>
      </c>
    </row>
    <row r="21" spans="1:6" ht="14.25">
      <c r="A21" s="8" t="s">
        <v>19</v>
      </c>
      <c r="B21" s="25">
        <v>37.62</v>
      </c>
      <c r="C21" s="25">
        <v>49.72</v>
      </c>
      <c r="D21" s="25">
        <v>49.7476</v>
      </c>
      <c r="E21" s="25">
        <v>52.6702</v>
      </c>
      <c r="F21" s="25">
        <v>58.6358</v>
      </c>
    </row>
    <row r="22" spans="1:6" ht="14.25">
      <c r="A22" s="8" t="s">
        <v>20</v>
      </c>
      <c r="B22" s="25">
        <v>63.81</v>
      </c>
      <c r="C22" s="25">
        <v>191.88</v>
      </c>
      <c r="D22" s="25">
        <v>175.8461</v>
      </c>
      <c r="E22" s="25">
        <v>145.697</v>
      </c>
      <c r="F22" s="25">
        <v>188.9644</v>
      </c>
    </row>
    <row r="23" spans="1:6" ht="14.25">
      <c r="A23" s="8" t="s">
        <v>21</v>
      </c>
      <c r="B23" s="25">
        <v>49.25</v>
      </c>
      <c r="C23" s="25">
        <v>99.36</v>
      </c>
      <c r="D23" s="25">
        <v>138.3617</v>
      </c>
      <c r="E23" s="25">
        <v>120.9627</v>
      </c>
      <c r="F23" s="25">
        <v>133.4102</v>
      </c>
    </row>
    <row r="24" spans="1:6" ht="14.25">
      <c r="A24" s="5" t="s">
        <v>22</v>
      </c>
      <c r="B24" s="25"/>
      <c r="C24" s="57"/>
      <c r="D24" s="57"/>
      <c r="E24" s="57"/>
      <c r="F24" s="57"/>
    </row>
    <row r="25" spans="1:6" ht="14.25">
      <c r="A25" s="8" t="s">
        <v>23</v>
      </c>
      <c r="B25" s="25">
        <v>97.36</v>
      </c>
      <c r="C25" s="25">
        <v>108.58</v>
      </c>
      <c r="D25" s="25">
        <v>126.6667</v>
      </c>
      <c r="E25" s="25">
        <v>139.7893</v>
      </c>
      <c r="F25" s="25">
        <v>141.335</v>
      </c>
    </row>
    <row r="26" spans="1:6" ht="14.25">
      <c r="A26" s="5" t="s">
        <v>24</v>
      </c>
      <c r="B26" s="61"/>
      <c r="C26" s="61"/>
      <c r="D26" s="61"/>
      <c r="E26" s="61"/>
      <c r="F26" s="61"/>
    </row>
    <row r="27" spans="1:6" s="50" customFormat="1" ht="14.25">
      <c r="A27" s="62" t="s">
        <v>25</v>
      </c>
      <c r="B27" s="15">
        <v>0.165</v>
      </c>
      <c r="C27" s="15">
        <v>0.123</v>
      </c>
      <c r="D27" s="15">
        <v>0.228</v>
      </c>
      <c r="E27" s="15">
        <v>0.28800000000000003</v>
      </c>
      <c r="F27" s="15">
        <v>0.297</v>
      </c>
    </row>
    <row r="28" spans="1:6" s="50" customFormat="1" ht="14.25">
      <c r="A28" s="62" t="s">
        <v>26</v>
      </c>
      <c r="B28" s="15">
        <v>0.849</v>
      </c>
      <c r="C28" s="15">
        <v>0.262</v>
      </c>
      <c r="D28" s="15">
        <v>0.176</v>
      </c>
      <c r="E28" s="15">
        <v>0.41200000000000003</v>
      </c>
      <c r="F28" s="15">
        <v>0.326</v>
      </c>
    </row>
    <row r="29" spans="1:6" s="50" customFormat="1" ht="14.25">
      <c r="A29" s="62" t="s">
        <v>27</v>
      </c>
      <c r="B29" s="15">
        <v>0.05</v>
      </c>
      <c r="C29" s="15">
        <v>0.082</v>
      </c>
      <c r="D29" s="15">
        <v>0.246</v>
      </c>
      <c r="E29" s="15">
        <v>0.248</v>
      </c>
      <c r="F29" s="15">
        <v>0.28600000000000003</v>
      </c>
    </row>
    <row r="30" spans="1:6" ht="14.25">
      <c r="A30" s="5" t="s">
        <v>28</v>
      </c>
      <c r="B30" s="61"/>
      <c r="C30" s="61"/>
      <c r="D30" s="61"/>
      <c r="E30" s="61"/>
      <c r="F30" s="61"/>
    </row>
    <row r="31" spans="1:6" ht="14.25">
      <c r="A31" s="8" t="s">
        <v>29</v>
      </c>
      <c r="B31" s="63">
        <v>119.98</v>
      </c>
      <c r="C31" s="63">
        <v>107.93</v>
      </c>
      <c r="D31" s="63" t="s">
        <v>30</v>
      </c>
      <c r="E31" s="25" t="s">
        <v>31</v>
      </c>
      <c r="F31" s="25" t="s">
        <v>32</v>
      </c>
    </row>
    <row r="32" spans="1:6" ht="14.25">
      <c r="A32" s="13" t="s">
        <v>33</v>
      </c>
      <c r="B32" s="63">
        <v>48.62</v>
      </c>
      <c r="C32" s="63">
        <v>44.47</v>
      </c>
      <c r="D32" s="63" t="s">
        <v>34</v>
      </c>
      <c r="E32" s="25" t="s">
        <v>35</v>
      </c>
      <c r="F32" s="25" t="s">
        <v>36</v>
      </c>
    </row>
    <row r="33" spans="1:6" ht="14.25">
      <c r="A33" s="13" t="s">
        <v>37</v>
      </c>
      <c r="B33" s="63">
        <v>71.37</v>
      </c>
      <c r="C33" s="63">
        <v>63.46</v>
      </c>
      <c r="D33" s="63" t="s">
        <v>38</v>
      </c>
      <c r="E33" s="25" t="s">
        <v>39</v>
      </c>
      <c r="F33" s="25" t="s">
        <v>40</v>
      </c>
    </row>
    <row r="34" spans="1:9" ht="14.25">
      <c r="A34" s="54" t="s">
        <v>41</v>
      </c>
      <c r="B34" s="61"/>
      <c r="C34" s="61"/>
      <c r="D34" s="61"/>
      <c r="E34" s="61"/>
      <c r="F34" s="61"/>
      <c r="I34" s="70"/>
    </row>
    <row r="35" spans="1:9" ht="14.25">
      <c r="A35" s="5" t="s">
        <v>42</v>
      </c>
      <c r="B35" s="61"/>
      <c r="C35" s="61"/>
      <c r="D35" s="61"/>
      <c r="E35" s="61"/>
      <c r="F35" s="61"/>
      <c r="I35" s="70"/>
    </row>
    <row r="36" spans="1:6" ht="14.25">
      <c r="A36" s="8" t="s">
        <v>43</v>
      </c>
      <c r="B36" s="25">
        <v>2.9469</v>
      </c>
      <c r="C36" s="25">
        <v>2.9215</v>
      </c>
      <c r="D36" s="25">
        <v>2.9798</v>
      </c>
      <c r="E36" s="25">
        <v>3.3676</v>
      </c>
      <c r="F36" s="25">
        <v>3.922791</v>
      </c>
    </row>
    <row r="37" spans="1:6" ht="14.25">
      <c r="A37" s="5" t="s">
        <v>44</v>
      </c>
      <c r="B37" s="64"/>
      <c r="C37" s="64"/>
      <c r="D37" s="64"/>
      <c r="E37" s="64"/>
      <c r="F37" s="64"/>
    </row>
    <row r="38" spans="1:6" ht="14.25">
      <c r="A38" s="8" t="s">
        <v>45</v>
      </c>
      <c r="B38" s="25">
        <v>1585.94</v>
      </c>
      <c r="C38" s="25">
        <v>1684.31</v>
      </c>
      <c r="D38" s="25">
        <v>2004.4923</v>
      </c>
      <c r="E38" s="25">
        <v>2205.6204</v>
      </c>
      <c r="F38" s="25">
        <v>2560.4795</v>
      </c>
    </row>
    <row r="39" spans="1:6" ht="14.25">
      <c r="A39" s="8" t="s">
        <v>46</v>
      </c>
      <c r="B39" s="25">
        <v>351.82</v>
      </c>
      <c r="C39" s="25">
        <v>382.06</v>
      </c>
      <c r="D39" s="25">
        <v>441.8902</v>
      </c>
      <c r="E39" s="25">
        <v>483.8727</v>
      </c>
      <c r="F39" s="25">
        <v>573.3506</v>
      </c>
    </row>
    <row r="40" spans="1:6" ht="14.25">
      <c r="A40" s="5" t="s">
        <v>47</v>
      </c>
      <c r="B40" s="64"/>
      <c r="C40" s="64"/>
      <c r="D40" s="25"/>
      <c r="E40" s="25"/>
      <c r="F40" s="25"/>
    </row>
    <row r="41" spans="1:6" ht="14.25">
      <c r="A41" s="8" t="s">
        <v>48</v>
      </c>
      <c r="B41" s="25">
        <v>1.97</v>
      </c>
      <c r="C41" s="25">
        <v>2.13</v>
      </c>
      <c r="D41" s="25">
        <v>1.94233</v>
      </c>
      <c r="E41" s="25">
        <v>2.72</v>
      </c>
      <c r="F41" s="25">
        <v>5.73692</v>
      </c>
    </row>
    <row r="42" spans="1:6" ht="14.25">
      <c r="A42" s="8" t="s">
        <v>49</v>
      </c>
      <c r="B42" s="25">
        <v>29.04</v>
      </c>
      <c r="C42" s="25">
        <v>23.65</v>
      </c>
      <c r="D42" s="25">
        <v>29.2166</v>
      </c>
      <c r="E42" s="25">
        <v>32.4153</v>
      </c>
      <c r="F42" s="25">
        <v>51.9646</v>
      </c>
    </row>
    <row r="43" spans="1:6" ht="14.25">
      <c r="A43" s="5" t="s">
        <v>50</v>
      </c>
      <c r="B43" s="64"/>
      <c r="C43" s="64"/>
      <c r="D43" s="25"/>
      <c r="E43" s="25"/>
      <c r="F43" s="25"/>
    </row>
    <row r="44" spans="1:6" ht="14.25">
      <c r="A44" s="8" t="s">
        <v>51</v>
      </c>
      <c r="B44" s="25">
        <v>99.7</v>
      </c>
      <c r="C44" s="25">
        <v>110.4</v>
      </c>
      <c r="D44" s="25">
        <v>120.3135</v>
      </c>
      <c r="E44" s="25">
        <v>127.3847</v>
      </c>
      <c r="F44" s="25">
        <v>136.58316</v>
      </c>
    </row>
    <row r="45" spans="1:6" ht="14.25">
      <c r="A45" s="8" t="s">
        <v>52</v>
      </c>
      <c r="B45" s="25">
        <v>94.05</v>
      </c>
      <c r="C45" s="25">
        <v>115.7</v>
      </c>
      <c r="D45" s="25">
        <v>150.35066</v>
      </c>
      <c r="E45" s="25">
        <v>250.52382999999998</v>
      </c>
      <c r="F45" s="25">
        <v>208.8034</v>
      </c>
    </row>
    <row r="46" spans="1:6" ht="14.25">
      <c r="A46" s="5" t="s">
        <v>53</v>
      </c>
      <c r="B46" s="64"/>
      <c r="C46" s="64"/>
      <c r="D46" s="25"/>
      <c r="E46" s="25"/>
      <c r="F46" s="25"/>
    </row>
    <row r="47" spans="1:6" ht="14.25">
      <c r="A47" s="8" t="s">
        <v>54</v>
      </c>
      <c r="B47" s="57">
        <v>49.08</v>
      </c>
      <c r="C47" s="25">
        <v>51.67</v>
      </c>
      <c r="D47" s="25">
        <v>40.8914</v>
      </c>
      <c r="E47" s="25">
        <v>49.6539</v>
      </c>
      <c r="F47" s="25">
        <v>49.9127</v>
      </c>
    </row>
    <row r="48" spans="1:6" ht="14.25">
      <c r="A48" s="8" t="s">
        <v>55</v>
      </c>
      <c r="B48" s="57">
        <v>11018</v>
      </c>
      <c r="C48" s="57">
        <v>11782</v>
      </c>
      <c r="D48" s="25">
        <v>8684.96</v>
      </c>
      <c r="E48" s="25">
        <v>8804</v>
      </c>
      <c r="F48" s="25">
        <v>6740.99</v>
      </c>
    </row>
    <row r="49" spans="1:6" ht="14.25">
      <c r="A49" s="54" t="s">
        <v>56</v>
      </c>
      <c r="B49" s="61"/>
      <c r="C49" s="61"/>
      <c r="D49" s="63"/>
      <c r="E49" s="63"/>
      <c r="F49" s="63"/>
    </row>
    <row r="50" spans="1:6" ht="14.25">
      <c r="A50" s="5" t="s">
        <v>57</v>
      </c>
      <c r="B50" s="61"/>
      <c r="C50" s="61"/>
      <c r="D50" s="63"/>
      <c r="E50" s="63"/>
      <c r="F50" s="63"/>
    </row>
    <row r="51" spans="1:6" ht="14.25">
      <c r="A51" s="8" t="s">
        <v>58</v>
      </c>
      <c r="B51" s="65">
        <v>88</v>
      </c>
      <c r="C51" s="65">
        <v>101</v>
      </c>
      <c r="D51" s="65">
        <v>105</v>
      </c>
      <c r="E51" s="65">
        <v>114</v>
      </c>
      <c r="F51" s="65">
        <v>118</v>
      </c>
    </row>
    <row r="52" spans="1:6" ht="14.25">
      <c r="A52" s="8" t="s">
        <v>59</v>
      </c>
      <c r="B52" s="65">
        <v>7027</v>
      </c>
      <c r="C52" s="65">
        <v>7305</v>
      </c>
      <c r="D52" s="65">
        <v>8448</v>
      </c>
      <c r="E52" s="65">
        <v>9284</v>
      </c>
      <c r="F52" s="65">
        <v>10207</v>
      </c>
    </row>
    <row r="53" spans="1:6" ht="14.25">
      <c r="A53" s="8" t="s">
        <v>60</v>
      </c>
      <c r="B53" s="65">
        <v>81839</v>
      </c>
      <c r="C53" s="65">
        <v>89884</v>
      </c>
      <c r="D53" s="65">
        <v>95994</v>
      </c>
      <c r="E53" s="65">
        <v>104833</v>
      </c>
      <c r="F53" s="65">
        <v>111060</v>
      </c>
    </row>
    <row r="54" spans="1:6" ht="14.25">
      <c r="A54" s="8" t="s">
        <v>61</v>
      </c>
      <c r="B54" s="65">
        <v>16344</v>
      </c>
      <c r="C54" s="65">
        <v>17723</v>
      </c>
      <c r="D54" s="65">
        <v>19420</v>
      </c>
      <c r="E54" s="65">
        <v>21857</v>
      </c>
      <c r="F54" s="65">
        <v>23146</v>
      </c>
    </row>
    <row r="55" spans="1:6" ht="14.25">
      <c r="A55" s="8" t="s">
        <v>62</v>
      </c>
      <c r="B55" s="65">
        <v>42585</v>
      </c>
      <c r="C55" s="65">
        <v>46352</v>
      </c>
      <c r="D55" s="65">
        <v>49032</v>
      </c>
      <c r="E55" s="65">
        <v>53523</v>
      </c>
      <c r="F55" s="65">
        <v>56822</v>
      </c>
    </row>
    <row r="56" spans="1:6" ht="14.25">
      <c r="A56" s="5" t="s">
        <v>63</v>
      </c>
      <c r="B56" s="65"/>
      <c r="C56" s="66"/>
      <c r="D56" s="65"/>
      <c r="E56" s="65"/>
      <c r="F56" s="65"/>
    </row>
    <row r="57" spans="1:6" ht="14.25">
      <c r="A57" s="8" t="s">
        <v>64</v>
      </c>
      <c r="B57" s="65">
        <v>6282</v>
      </c>
      <c r="C57" s="65">
        <v>5121</v>
      </c>
      <c r="D57" s="65">
        <v>6279</v>
      </c>
      <c r="E57" s="65">
        <v>7365</v>
      </c>
      <c r="F57" s="65">
        <v>11408</v>
      </c>
    </row>
    <row r="58" spans="1:6" ht="14.25">
      <c r="A58" s="8" t="s">
        <v>65</v>
      </c>
      <c r="B58" s="65">
        <v>5206</v>
      </c>
      <c r="C58" s="65">
        <v>7284</v>
      </c>
      <c r="D58" s="65">
        <v>12158</v>
      </c>
      <c r="E58" s="65">
        <v>14760</v>
      </c>
      <c r="F58" s="65">
        <v>18177</v>
      </c>
    </row>
    <row r="59" spans="1:6" ht="14.25">
      <c r="A59" s="5" t="s">
        <v>66</v>
      </c>
      <c r="B59" s="65"/>
      <c r="C59" s="66"/>
      <c r="D59" s="65"/>
      <c r="E59" s="65"/>
      <c r="F59" s="65"/>
    </row>
    <row r="60" spans="1:6" ht="14.25">
      <c r="A60" s="8" t="s">
        <v>67</v>
      </c>
      <c r="B60" s="67">
        <v>28</v>
      </c>
      <c r="C60" s="65">
        <v>31</v>
      </c>
      <c r="D60" s="65">
        <v>32</v>
      </c>
      <c r="E60" s="65">
        <v>33</v>
      </c>
      <c r="F60" s="65">
        <v>33</v>
      </c>
    </row>
    <row r="61" spans="1:6" ht="14.25">
      <c r="A61" s="8" t="s">
        <v>68</v>
      </c>
      <c r="B61" s="68">
        <v>48.68</v>
      </c>
      <c r="C61" s="68">
        <v>241.23</v>
      </c>
      <c r="D61" s="63">
        <v>252.8</v>
      </c>
      <c r="E61" s="63">
        <v>265.28</v>
      </c>
      <c r="F61" s="63">
        <v>273.9504</v>
      </c>
    </row>
    <row r="62" spans="1:6" ht="14.25">
      <c r="A62" s="54" t="s">
        <v>69</v>
      </c>
      <c r="B62" s="61"/>
      <c r="C62" s="61"/>
      <c r="D62" s="63"/>
      <c r="E62" s="63"/>
      <c r="F62" s="63"/>
    </row>
    <row r="63" spans="1:6" ht="14.25">
      <c r="A63" s="5" t="s">
        <v>70</v>
      </c>
      <c r="B63" s="61"/>
      <c r="C63" s="61"/>
      <c r="D63" s="63"/>
      <c r="E63" s="63"/>
      <c r="F63" s="63"/>
    </row>
    <row r="64" spans="1:6" ht="14.25">
      <c r="A64" s="8" t="s">
        <v>71</v>
      </c>
      <c r="B64" s="67">
        <v>731</v>
      </c>
      <c r="C64" s="65">
        <v>786</v>
      </c>
      <c r="D64" s="65">
        <v>856</v>
      </c>
      <c r="E64" s="65">
        <v>901</v>
      </c>
      <c r="F64" s="65">
        <v>863</v>
      </c>
    </row>
    <row r="65" spans="1:6" ht="14.25">
      <c r="A65" s="8" t="s">
        <v>72</v>
      </c>
      <c r="B65" s="67">
        <v>202</v>
      </c>
      <c r="C65" s="65">
        <v>218</v>
      </c>
      <c r="D65" s="65">
        <v>278</v>
      </c>
      <c r="E65" s="65">
        <v>268</v>
      </c>
      <c r="F65" s="65">
        <v>379</v>
      </c>
    </row>
    <row r="66" spans="1:6" ht="14.25">
      <c r="A66" s="5" t="s">
        <v>73</v>
      </c>
      <c r="B66" s="63"/>
      <c r="C66" s="61"/>
      <c r="D66" s="63"/>
      <c r="E66" s="63"/>
      <c r="F66" s="63"/>
    </row>
    <row r="67" spans="1:6" ht="14.25">
      <c r="A67" s="8" t="s">
        <v>74</v>
      </c>
      <c r="B67" s="63">
        <v>37096.88</v>
      </c>
      <c r="C67" s="63">
        <v>40528</v>
      </c>
      <c r="D67" s="63">
        <v>43891.78</v>
      </c>
      <c r="E67" s="63">
        <v>47222.22</v>
      </c>
      <c r="F67" s="63">
        <v>51292.77</v>
      </c>
    </row>
    <row r="68" spans="1:6" ht="14.25">
      <c r="A68" s="8" t="s">
        <v>75</v>
      </c>
      <c r="B68" s="63">
        <v>25936.5</v>
      </c>
      <c r="C68" s="63">
        <v>27846</v>
      </c>
      <c r="D68" s="63">
        <v>28333.13</v>
      </c>
      <c r="E68" s="63">
        <v>30140.79</v>
      </c>
      <c r="F68" s="63">
        <v>32118.14</v>
      </c>
    </row>
    <row r="69" spans="1:6" ht="14.25">
      <c r="A69" s="5" t="s">
        <v>76</v>
      </c>
      <c r="B69" s="63"/>
      <c r="C69" s="61"/>
      <c r="D69" s="63"/>
      <c r="E69" s="63"/>
      <c r="F69" s="63"/>
    </row>
    <row r="70" spans="1:6" ht="14.25">
      <c r="A70" s="8" t="s">
        <v>77</v>
      </c>
      <c r="B70" s="63">
        <v>1256652</v>
      </c>
      <c r="C70" s="63">
        <v>1249549.9</v>
      </c>
      <c r="D70" s="63">
        <v>1348660.7</v>
      </c>
      <c r="E70" s="63">
        <v>1406907</v>
      </c>
      <c r="F70" s="63">
        <v>1833285.5</v>
      </c>
    </row>
    <row r="71" spans="1:6" ht="14.25">
      <c r="A71" s="8" t="s">
        <v>78</v>
      </c>
      <c r="B71" s="63">
        <v>58754</v>
      </c>
      <c r="C71" s="63">
        <v>62996.5868758571</v>
      </c>
      <c r="D71" s="63">
        <v>68566</v>
      </c>
      <c r="E71" s="63">
        <v>77276</v>
      </c>
      <c r="F71" s="63">
        <v>93359</v>
      </c>
    </row>
    <row r="72" spans="1:6" ht="14.25">
      <c r="A72" s="5" t="s">
        <v>79</v>
      </c>
      <c r="B72" s="63"/>
      <c r="C72" s="61"/>
      <c r="D72" s="63"/>
      <c r="E72" s="63"/>
      <c r="F72" s="63"/>
    </row>
    <row r="73" spans="1:6" ht="14.25">
      <c r="A73" s="8" t="s">
        <v>80</v>
      </c>
      <c r="B73" s="65">
        <v>3</v>
      </c>
      <c r="C73" s="65">
        <v>3</v>
      </c>
      <c r="D73" s="65">
        <v>3</v>
      </c>
      <c r="E73" s="65">
        <v>3</v>
      </c>
      <c r="F73" s="65">
        <v>3</v>
      </c>
    </row>
    <row r="74" spans="1:6" ht="14.25">
      <c r="A74" s="8" t="s">
        <v>81</v>
      </c>
      <c r="B74" s="65">
        <v>2154</v>
      </c>
      <c r="C74" s="65">
        <v>2543</v>
      </c>
      <c r="D74" s="65">
        <v>2804</v>
      </c>
      <c r="E74" s="65">
        <v>3057</v>
      </c>
      <c r="F74" s="65">
        <v>2939</v>
      </c>
    </row>
    <row r="75" spans="1:6" ht="14.25">
      <c r="A75" s="8" t="s">
        <v>82</v>
      </c>
      <c r="B75" s="65">
        <v>1100</v>
      </c>
      <c r="C75" s="65">
        <v>1350</v>
      </c>
      <c r="D75" s="65">
        <v>1400</v>
      </c>
      <c r="E75" s="65">
        <v>1600</v>
      </c>
      <c r="F75" s="65">
        <v>1600</v>
      </c>
    </row>
    <row r="76" spans="1:6" ht="14.25">
      <c r="A76" s="5" t="s">
        <v>83</v>
      </c>
      <c r="B76" s="61"/>
      <c r="C76" s="61"/>
      <c r="D76" s="63"/>
      <c r="E76" s="63"/>
      <c r="F76" s="63"/>
    </row>
    <row r="77" spans="1:6" ht="14.25">
      <c r="A77" s="8" t="s">
        <v>84</v>
      </c>
      <c r="B77" s="68">
        <v>18.94</v>
      </c>
      <c r="C77" s="68">
        <v>18.98</v>
      </c>
      <c r="D77" s="63">
        <v>22.68</v>
      </c>
      <c r="E77" s="63">
        <v>24.09</v>
      </c>
      <c r="F77" s="63">
        <v>28.45</v>
      </c>
    </row>
    <row r="78" spans="1:6" ht="14.25">
      <c r="A78" s="5" t="s">
        <v>85</v>
      </c>
      <c r="B78" s="71"/>
      <c r="C78" s="61"/>
      <c r="D78" s="63"/>
      <c r="E78" s="63"/>
      <c r="F78" s="63"/>
    </row>
    <row r="79" spans="1:6" ht="14.25">
      <c r="A79" s="8" t="s">
        <v>86</v>
      </c>
      <c r="B79" s="68">
        <v>100</v>
      </c>
      <c r="C79" s="71">
        <v>100</v>
      </c>
      <c r="D79" s="63">
        <v>100</v>
      </c>
      <c r="E79" s="63">
        <v>100</v>
      </c>
      <c r="F79" s="63">
        <v>100</v>
      </c>
    </row>
    <row r="80" spans="1:6" ht="14.25">
      <c r="A80" s="8" t="s">
        <v>87</v>
      </c>
      <c r="B80" s="68">
        <v>31.2</v>
      </c>
      <c r="C80" s="71">
        <v>25.9</v>
      </c>
      <c r="D80" s="63">
        <v>42.2</v>
      </c>
      <c r="E80" s="63">
        <v>30.05</v>
      </c>
      <c r="F80" s="63">
        <v>31.9</v>
      </c>
    </row>
    <row r="81" spans="1:6" ht="14.25">
      <c r="A81" s="8" t="s">
        <v>88</v>
      </c>
      <c r="B81" s="71">
        <v>80.8</v>
      </c>
      <c r="C81" s="71">
        <v>85</v>
      </c>
      <c r="D81" s="63">
        <v>79.05</v>
      </c>
      <c r="E81" s="63">
        <v>94.2</v>
      </c>
      <c r="F81" s="63">
        <v>95</v>
      </c>
    </row>
    <row r="82" spans="1:6" ht="14.25">
      <c r="A82" s="5" t="s">
        <v>89</v>
      </c>
      <c r="B82" s="71"/>
      <c r="C82" s="61"/>
      <c r="D82" s="63"/>
      <c r="E82" s="63"/>
      <c r="F82" s="63"/>
    </row>
    <row r="83" spans="1:6" ht="14.25">
      <c r="A83" s="8" t="s">
        <v>90</v>
      </c>
      <c r="B83" s="65">
        <v>10</v>
      </c>
      <c r="C83" s="65">
        <v>16</v>
      </c>
      <c r="D83" s="65">
        <v>6</v>
      </c>
      <c r="E83" s="65">
        <v>11</v>
      </c>
      <c r="F83" s="65">
        <v>17</v>
      </c>
    </row>
    <row r="84" spans="1:6" ht="14.25">
      <c r="A84" s="8" t="s">
        <v>91</v>
      </c>
      <c r="B84" s="65">
        <v>179</v>
      </c>
      <c r="C84" s="65">
        <v>138</v>
      </c>
      <c r="D84" s="65">
        <v>123</v>
      </c>
      <c r="E84" s="65">
        <v>114</v>
      </c>
      <c r="F84" s="65">
        <v>117</v>
      </c>
    </row>
    <row r="85" spans="1:6" ht="14.25">
      <c r="A85" s="48" t="s">
        <v>92</v>
      </c>
      <c r="B85" s="72">
        <v>290</v>
      </c>
      <c r="C85" s="72">
        <v>327</v>
      </c>
      <c r="D85" s="72">
        <v>121</v>
      </c>
      <c r="E85" s="72">
        <v>124</v>
      </c>
      <c r="F85" s="72">
        <v>71</v>
      </c>
    </row>
    <row r="86" ht="14.25" customHeight="1">
      <c r="A86" s="73"/>
    </row>
    <row r="87" ht="14.25">
      <c r="A87" s="7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N18" sqref="N18"/>
    </sheetView>
  </sheetViews>
  <sheetFormatPr defaultColWidth="9.00390625" defaultRowHeight="14.25"/>
  <cols>
    <col min="1" max="1" width="37.25390625" style="2" customWidth="1"/>
    <col min="2" max="2" width="9.00390625" style="30" customWidth="1"/>
    <col min="3" max="3" width="9.375" style="31" customWidth="1"/>
    <col min="4" max="4" width="9.875" style="24" customWidth="1"/>
    <col min="5" max="6" width="8.50390625" style="24" customWidth="1"/>
    <col min="7" max="16384" width="9.00390625" style="2" customWidth="1"/>
  </cols>
  <sheetData>
    <row r="1" ht="32.25" customHeight="1">
      <c r="A1" s="32" t="s">
        <v>93</v>
      </c>
    </row>
    <row r="2" spans="1:6" ht="14.25" customHeight="1">
      <c r="A2" s="33"/>
      <c r="D2" s="34"/>
      <c r="F2" s="34" t="s">
        <v>94</v>
      </c>
    </row>
    <row r="3" spans="1:6" ht="14.25">
      <c r="A3" s="35" t="s">
        <v>1</v>
      </c>
      <c r="B3" s="36">
        <v>2015</v>
      </c>
      <c r="C3" s="36">
        <v>2016</v>
      </c>
      <c r="D3" s="36">
        <v>2017</v>
      </c>
      <c r="E3" s="36">
        <v>2018</v>
      </c>
      <c r="F3" s="36">
        <v>2019</v>
      </c>
    </row>
    <row r="4" spans="1:6" ht="14.25">
      <c r="A4" s="37" t="s">
        <v>95</v>
      </c>
      <c r="B4" s="38" t="s">
        <v>96</v>
      </c>
      <c r="C4" s="38"/>
      <c r="D4" s="38"/>
      <c r="E4" s="38"/>
      <c r="F4" s="38"/>
    </row>
    <row r="5" spans="1:6" ht="14.25">
      <c r="A5" s="8" t="s">
        <v>97</v>
      </c>
      <c r="B5" s="39" t="s">
        <v>98</v>
      </c>
      <c r="C5" s="39"/>
      <c r="D5" s="39"/>
      <c r="E5" s="39"/>
      <c r="F5" s="39"/>
    </row>
    <row r="6" spans="1:6" ht="14.25">
      <c r="A6" s="8" t="s">
        <v>99</v>
      </c>
      <c r="B6" s="39" t="s">
        <v>100</v>
      </c>
      <c r="C6" s="39"/>
      <c r="D6" s="39"/>
      <c r="E6" s="39"/>
      <c r="F6" s="39"/>
    </row>
    <row r="7" spans="1:6" ht="14.25">
      <c r="A7" s="37" t="s">
        <v>101</v>
      </c>
      <c r="B7" s="40">
        <v>100</v>
      </c>
      <c r="C7" s="40">
        <v>100</v>
      </c>
      <c r="D7" s="40">
        <v>100</v>
      </c>
      <c r="E7" s="40">
        <v>100</v>
      </c>
      <c r="F7" s="41">
        <v>100</v>
      </c>
    </row>
    <row r="8" spans="1:13" ht="14.25">
      <c r="A8" s="8" t="s">
        <v>102</v>
      </c>
      <c r="B8" s="42">
        <v>0.2</v>
      </c>
      <c r="C8" s="42">
        <v>0.2</v>
      </c>
      <c r="D8" s="42">
        <v>0.2</v>
      </c>
      <c r="E8" s="43">
        <v>0.2</v>
      </c>
      <c r="F8" s="43">
        <v>0.2</v>
      </c>
      <c r="H8" s="44"/>
      <c r="I8" s="44"/>
      <c r="J8" s="44"/>
      <c r="K8" s="44"/>
      <c r="L8" s="44"/>
      <c r="M8" s="44"/>
    </row>
    <row r="9" spans="1:6" ht="14.25">
      <c r="A9" s="8" t="s">
        <v>103</v>
      </c>
      <c r="B9" s="42">
        <v>69.9</v>
      </c>
      <c r="C9" s="42">
        <v>69.6</v>
      </c>
      <c r="D9" s="42">
        <v>69.7</v>
      </c>
      <c r="E9" s="43">
        <v>68.3</v>
      </c>
      <c r="F9" s="43">
        <v>67.3</v>
      </c>
    </row>
    <row r="10" spans="1:6" ht="14.25">
      <c r="A10" s="8" t="s">
        <v>104</v>
      </c>
      <c r="B10" s="42">
        <v>29.9</v>
      </c>
      <c r="C10" s="42">
        <v>30.2</v>
      </c>
      <c r="D10" s="42">
        <v>30.1</v>
      </c>
      <c r="E10" s="43">
        <v>31.5</v>
      </c>
      <c r="F10" s="43">
        <v>32.5</v>
      </c>
    </row>
    <row r="11" spans="1:6" ht="14.25">
      <c r="A11" s="37" t="s">
        <v>105</v>
      </c>
      <c r="B11" s="40">
        <v>100</v>
      </c>
      <c r="C11" s="40">
        <v>100</v>
      </c>
      <c r="D11" s="40">
        <v>100</v>
      </c>
      <c r="E11" s="40">
        <v>100</v>
      </c>
      <c r="F11" s="40">
        <v>100</v>
      </c>
    </row>
    <row r="12" spans="1:6" ht="14.25">
      <c r="A12" s="8" t="s">
        <v>106</v>
      </c>
      <c r="B12" s="45">
        <v>27.1</v>
      </c>
      <c r="C12" s="45">
        <v>41.62764596558133</v>
      </c>
      <c r="D12" s="45">
        <v>48.93301385393467</v>
      </c>
      <c r="E12" s="45">
        <v>47.71274838523492</v>
      </c>
      <c r="F12" s="45">
        <v>43.76063769915308</v>
      </c>
    </row>
    <row r="13" spans="1:6" ht="14.25">
      <c r="A13" s="8" t="s">
        <v>107</v>
      </c>
      <c r="B13" s="45">
        <v>19.2</v>
      </c>
      <c r="C13" s="45">
        <v>7.749229642860016</v>
      </c>
      <c r="D13" s="45">
        <v>0.1348808786755542</v>
      </c>
      <c r="E13" s="45">
        <v>0.011581501494203554</v>
      </c>
      <c r="F13" s="45">
        <v>0</v>
      </c>
    </row>
    <row r="14" spans="1:6" ht="14.25">
      <c r="A14" s="8" t="s">
        <v>108</v>
      </c>
      <c r="B14" s="45">
        <v>17.2</v>
      </c>
      <c r="C14" s="45">
        <v>10.090471707980337</v>
      </c>
      <c r="D14" s="45">
        <v>12.08681423827481</v>
      </c>
      <c r="E14" s="45">
        <v>14.100572999532943</v>
      </c>
      <c r="F14" s="45">
        <v>11.119316185674963</v>
      </c>
    </row>
    <row r="15" spans="1:6" ht="14.25">
      <c r="A15" s="8" t="s">
        <v>109</v>
      </c>
      <c r="B15" s="45">
        <v>6.7</v>
      </c>
      <c r="C15" s="45">
        <v>5.2973618787864165</v>
      </c>
      <c r="D15" s="45">
        <v>5.957071295901712</v>
      </c>
      <c r="E15" s="45">
        <v>7.688598106709296</v>
      </c>
      <c r="F15" s="45">
        <v>4.915256549752881</v>
      </c>
    </row>
    <row r="16" spans="1:6" ht="14.25">
      <c r="A16" s="37" t="s">
        <v>110</v>
      </c>
      <c r="B16" s="40">
        <v>100</v>
      </c>
      <c r="C16" s="40">
        <v>100</v>
      </c>
      <c r="D16" s="40">
        <v>100</v>
      </c>
      <c r="E16" s="40">
        <v>100</v>
      </c>
      <c r="F16" s="40">
        <v>100</v>
      </c>
    </row>
    <row r="17" spans="1:6" ht="14.25">
      <c r="A17" s="8" t="s">
        <v>111</v>
      </c>
      <c r="B17" s="46">
        <v>29</v>
      </c>
      <c r="C17" s="46">
        <v>32.27490549001007</v>
      </c>
      <c r="D17" s="46">
        <v>32.5953373800252</v>
      </c>
      <c r="E17" s="46">
        <v>38.496761435363496</v>
      </c>
      <c r="F17" s="46">
        <v>45.50724825231217</v>
      </c>
    </row>
    <row r="18" spans="1:6" ht="14.25">
      <c r="A18" s="8" t="s">
        <v>112</v>
      </c>
      <c r="B18" s="46">
        <v>70.7</v>
      </c>
      <c r="C18" s="46">
        <v>67.39133517914745</v>
      </c>
      <c r="D18" s="46">
        <v>62.494750612689685</v>
      </c>
      <c r="E18" s="46">
        <v>61.260982084865454</v>
      </c>
      <c r="F18" s="46">
        <v>54.32344093257308</v>
      </c>
    </row>
    <row r="19" spans="1:6" ht="14.25">
      <c r="A19" s="8" t="s">
        <v>113</v>
      </c>
      <c r="B19" s="46">
        <v>0.3</v>
      </c>
      <c r="C19" s="46">
        <v>0.33375933084248227</v>
      </c>
      <c r="D19" s="46">
        <v>4.90991200728512</v>
      </c>
      <c r="E19" s="46">
        <v>0.2422564797710433</v>
      </c>
      <c r="F19" s="46">
        <v>0.16931081511474672</v>
      </c>
    </row>
    <row r="20" spans="1:6" ht="14.25">
      <c r="A20" s="37" t="s">
        <v>114</v>
      </c>
      <c r="B20" s="40">
        <v>100</v>
      </c>
      <c r="C20" s="40">
        <v>100</v>
      </c>
      <c r="D20" s="40">
        <v>100</v>
      </c>
      <c r="E20" s="40">
        <v>100</v>
      </c>
      <c r="F20" s="40">
        <v>100</v>
      </c>
    </row>
    <row r="21" spans="1:6" ht="14.25">
      <c r="A21" s="8" t="s">
        <v>111</v>
      </c>
      <c r="B21" s="34">
        <v>34.7</v>
      </c>
      <c r="C21" s="34">
        <v>37.54767473239183</v>
      </c>
      <c r="D21" s="34">
        <v>38.87729456586414</v>
      </c>
      <c r="E21" s="34">
        <v>59.99163162240437</v>
      </c>
      <c r="F21" s="34">
        <v>48.4362009048587</v>
      </c>
    </row>
    <row r="22" spans="1:6" ht="14.25">
      <c r="A22" s="8" t="s">
        <v>112</v>
      </c>
      <c r="B22" s="34">
        <v>64.4</v>
      </c>
      <c r="C22" s="34">
        <v>61.64950076459477</v>
      </c>
      <c r="D22" s="34">
        <v>59.22259893335264</v>
      </c>
      <c r="E22" s="34">
        <v>39.20931410394398</v>
      </c>
      <c r="F22" s="34">
        <v>50.39440036718904</v>
      </c>
    </row>
    <row r="23" spans="1:6" ht="14.25">
      <c r="A23" s="8" t="s">
        <v>113</v>
      </c>
      <c r="B23" s="34">
        <v>0.9</v>
      </c>
      <c r="C23" s="34">
        <v>0.8028245030134029</v>
      </c>
      <c r="D23" s="34">
        <v>1.9001065007832145</v>
      </c>
      <c r="E23" s="34">
        <v>0.7990542736516435</v>
      </c>
      <c r="F23" s="34">
        <v>1.1693987279522655</v>
      </c>
    </row>
    <row r="24" spans="1:6" ht="14.25">
      <c r="A24" s="37" t="s">
        <v>115</v>
      </c>
      <c r="B24" s="40">
        <v>100</v>
      </c>
      <c r="C24" s="40">
        <v>100</v>
      </c>
      <c r="D24" s="40">
        <v>100</v>
      </c>
      <c r="E24" s="40">
        <v>100</v>
      </c>
      <c r="F24" s="40">
        <v>100</v>
      </c>
    </row>
    <row r="25" spans="1:6" ht="14.25">
      <c r="A25" s="8" t="s">
        <v>116</v>
      </c>
      <c r="B25" s="47">
        <v>20</v>
      </c>
      <c r="C25" s="47">
        <v>19.717636064260603</v>
      </c>
      <c r="D25" s="47">
        <v>20.230431068608453</v>
      </c>
      <c r="E25" s="47">
        <v>20.849350872339816</v>
      </c>
      <c r="F25" s="47">
        <v>20.840986853952817</v>
      </c>
    </row>
    <row r="26" spans="1:6" ht="14.25">
      <c r="A26" s="8" t="s">
        <v>117</v>
      </c>
      <c r="B26" s="47">
        <v>52</v>
      </c>
      <c r="C26" s="47">
        <v>51.56868853188554</v>
      </c>
      <c r="D26" s="47">
        <v>51.07819238702419</v>
      </c>
      <c r="E26" s="47">
        <v>51.05548825274484</v>
      </c>
      <c r="F26" s="47">
        <v>51.16333513416171</v>
      </c>
    </row>
    <row r="27" spans="1:6" ht="14.25">
      <c r="A27" s="37" t="s">
        <v>118</v>
      </c>
      <c r="B27" s="40">
        <v>100</v>
      </c>
      <c r="C27" s="40">
        <v>100</v>
      </c>
      <c r="D27" s="40">
        <v>100</v>
      </c>
      <c r="E27" s="40">
        <v>100</v>
      </c>
      <c r="F27" s="40">
        <v>100</v>
      </c>
    </row>
    <row r="28" spans="1:6" ht="14.25">
      <c r="A28" s="8" t="s">
        <v>119</v>
      </c>
      <c r="B28" s="47">
        <v>38.5</v>
      </c>
      <c r="C28" s="47">
        <v>37.1999685410706</v>
      </c>
      <c r="D28" s="47">
        <v>37</v>
      </c>
      <c r="E28" s="47">
        <v>35.300003749072275</v>
      </c>
      <c r="F28" s="47">
        <v>34.50308263228506</v>
      </c>
    </row>
    <row r="29" spans="1:6" ht="14.25">
      <c r="A29" s="8" t="s">
        <v>120</v>
      </c>
      <c r="B29" s="47">
        <v>10</v>
      </c>
      <c r="C29" s="47">
        <v>9.6854717564533</v>
      </c>
      <c r="D29" s="47">
        <v>10</v>
      </c>
      <c r="E29" s="47">
        <v>6.024762838252846</v>
      </c>
      <c r="F29" s="47">
        <v>6.105198208505443</v>
      </c>
    </row>
    <row r="30" spans="1:6" ht="14.25">
      <c r="A30" s="8" t="s">
        <v>121</v>
      </c>
      <c r="B30" s="47">
        <v>11.8</v>
      </c>
      <c r="C30" s="47">
        <v>11.271813409763688</v>
      </c>
      <c r="D30" s="47">
        <v>11</v>
      </c>
      <c r="E30" s="47">
        <v>15.864693326151901</v>
      </c>
      <c r="F30" s="47">
        <v>13.503861925716201</v>
      </c>
    </row>
    <row r="31" spans="1:7" ht="14.25">
      <c r="A31" s="8" t="s">
        <v>122</v>
      </c>
      <c r="B31" s="47">
        <v>5.7</v>
      </c>
      <c r="C31" s="47">
        <v>6.487614123910114</v>
      </c>
      <c r="D31" s="47">
        <v>7</v>
      </c>
      <c r="E31" s="47">
        <v>4.721338328655673</v>
      </c>
      <c r="F31" s="47">
        <v>6.26964124973073</v>
      </c>
      <c r="G31" s="47"/>
    </row>
    <row r="32" spans="1:6" ht="14.25">
      <c r="A32" s="8" t="s">
        <v>123</v>
      </c>
      <c r="B32" s="47">
        <v>15.4</v>
      </c>
      <c r="C32" s="47">
        <v>15.199977878195767</v>
      </c>
      <c r="D32" s="47">
        <v>17</v>
      </c>
      <c r="E32" s="47">
        <v>22.607687196836874</v>
      </c>
      <c r="F32" s="47">
        <v>22.291288684784195</v>
      </c>
    </row>
    <row r="33" spans="1:6" ht="14.25">
      <c r="A33" s="8" t="s">
        <v>124</v>
      </c>
      <c r="B33" s="47">
        <v>8.6</v>
      </c>
      <c r="C33" s="47">
        <v>8.714338915377994</v>
      </c>
      <c r="D33" s="47">
        <v>9</v>
      </c>
      <c r="E33" s="47">
        <v>8.572631915257862</v>
      </c>
      <c r="F33" s="47">
        <v>9.748776033122093</v>
      </c>
    </row>
    <row r="34" spans="1:6" ht="14.25">
      <c r="A34" s="37" t="s">
        <v>125</v>
      </c>
      <c r="B34" s="40">
        <v>100</v>
      </c>
      <c r="C34" s="40">
        <v>100</v>
      </c>
      <c r="D34" s="40">
        <v>100</v>
      </c>
      <c r="E34" s="40">
        <v>100</v>
      </c>
      <c r="F34" s="40">
        <v>100</v>
      </c>
    </row>
    <row r="35" spans="1:6" ht="14.25">
      <c r="A35" s="8" t="s">
        <v>126</v>
      </c>
      <c r="B35" s="47">
        <v>1.4</v>
      </c>
      <c r="C35" s="47">
        <v>1.3157894736842104</v>
      </c>
      <c r="D35" s="47">
        <v>1.4</v>
      </c>
      <c r="E35" s="47">
        <v>1.3636363636363635</v>
      </c>
      <c r="F35" s="47">
        <v>1.3043478260869565</v>
      </c>
    </row>
    <row r="36" spans="1:6" ht="14.25">
      <c r="A36" s="8" t="s">
        <v>127</v>
      </c>
      <c r="B36" s="47">
        <v>90</v>
      </c>
      <c r="C36" s="47">
        <v>89.03508771929825</v>
      </c>
      <c r="D36" s="47">
        <v>89.1</v>
      </c>
      <c r="E36" s="47">
        <v>91.81818181818183</v>
      </c>
      <c r="F36" s="47">
        <v>92.17391304347827</v>
      </c>
    </row>
    <row r="37" spans="1:6" ht="14.25">
      <c r="A37" s="37" t="s">
        <v>128</v>
      </c>
      <c r="B37" s="40">
        <v>100</v>
      </c>
      <c r="C37" s="40">
        <v>100</v>
      </c>
      <c r="D37" s="40">
        <v>100</v>
      </c>
      <c r="E37" s="40">
        <v>100</v>
      </c>
      <c r="F37" s="40">
        <v>100</v>
      </c>
    </row>
    <row r="38" spans="1:6" ht="14.25">
      <c r="A38" s="8" t="s">
        <v>129</v>
      </c>
      <c r="B38" s="47">
        <v>35.2</v>
      </c>
      <c r="C38" s="47">
        <v>37.04286276051907</v>
      </c>
      <c r="D38" s="47">
        <v>37.3</v>
      </c>
      <c r="E38" s="47">
        <v>36.04841347726529</v>
      </c>
      <c r="F38" s="47">
        <v>39.06090506975162</v>
      </c>
    </row>
    <row r="39" spans="1:6" ht="14.25">
      <c r="A39" s="48" t="s">
        <v>130</v>
      </c>
      <c r="B39" s="49">
        <v>40.4</v>
      </c>
      <c r="C39" s="49">
        <v>44.986236728273695</v>
      </c>
      <c r="D39" s="49">
        <v>43.9</v>
      </c>
      <c r="E39" s="49">
        <v>43.702976774615635</v>
      </c>
      <c r="F39" s="49">
        <v>44.94726097312011</v>
      </c>
    </row>
  </sheetData>
  <sheetProtection/>
  <mergeCells count="3">
    <mergeCell ref="B4:F4"/>
    <mergeCell ref="B5:F5"/>
    <mergeCell ref="B6:F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N13" sqref="N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I5" sqref="I5"/>
    </sheetView>
  </sheetViews>
  <sheetFormatPr defaultColWidth="9.00390625" defaultRowHeight="14.25"/>
  <cols>
    <col min="1" max="1" width="29.875" style="0" customWidth="1"/>
    <col min="4" max="4" width="8.625" style="1" customWidth="1"/>
    <col min="8" max="8" width="9.00390625" style="2" customWidth="1"/>
    <col min="9" max="9" width="9.00390625" style="3" customWidth="1"/>
    <col min="11" max="11" width="12.125" style="0" customWidth="1"/>
    <col min="12" max="12" width="11.50390625" style="0" bestFit="1" customWidth="1"/>
  </cols>
  <sheetData>
    <row r="1" ht="14.25">
      <c r="A1" s="4" t="s">
        <v>11</v>
      </c>
    </row>
    <row r="2" spans="1:9" ht="14.25">
      <c r="A2" s="5"/>
      <c r="B2" s="6">
        <v>2015</v>
      </c>
      <c r="C2" s="7">
        <v>2016</v>
      </c>
      <c r="D2" s="7">
        <v>2017</v>
      </c>
      <c r="E2" s="7">
        <v>2018</v>
      </c>
      <c r="F2" s="7">
        <v>2019</v>
      </c>
      <c r="G2" s="7"/>
      <c r="H2" s="7"/>
      <c r="I2" s="7"/>
    </row>
    <row r="3" spans="1:9" ht="14.25">
      <c r="A3" s="8" t="s">
        <v>131</v>
      </c>
      <c r="B3" s="9">
        <v>681.1528</v>
      </c>
      <c r="C3" s="10">
        <v>737.8085</v>
      </c>
      <c r="D3" s="10">
        <v>854.0068</v>
      </c>
      <c r="E3" s="11">
        <v>917.6863</v>
      </c>
      <c r="F3" s="11">
        <v>1100.77</v>
      </c>
      <c r="G3" s="10"/>
      <c r="H3" s="12"/>
      <c r="I3" s="11"/>
    </row>
    <row r="4" spans="1:9" ht="14.25">
      <c r="A4" s="13" t="s">
        <v>102</v>
      </c>
      <c r="B4" s="9">
        <v>1.4249</v>
      </c>
      <c r="C4" s="10">
        <v>1.6391</v>
      </c>
      <c r="D4" s="10">
        <v>1.4879</v>
      </c>
      <c r="E4" s="11">
        <v>1.8987</v>
      </c>
      <c r="F4" s="11">
        <v>2.18</v>
      </c>
      <c r="G4" s="10"/>
      <c r="H4" s="12"/>
      <c r="I4" s="11"/>
    </row>
    <row r="5" spans="1:9" ht="14.25">
      <c r="A5" s="13" t="s">
        <v>103</v>
      </c>
      <c r="B5" s="9">
        <v>476.0179</v>
      </c>
      <c r="C5" s="10">
        <v>513.2486</v>
      </c>
      <c r="D5" s="10">
        <v>595.7385</v>
      </c>
      <c r="E5" s="11">
        <v>626.9982</v>
      </c>
      <c r="F5" s="11">
        <v>741.44</v>
      </c>
      <c r="G5" s="10"/>
      <c r="H5" s="12"/>
      <c r="I5" s="11"/>
    </row>
    <row r="6" spans="1:9" ht="14.25">
      <c r="A6" s="13" t="s">
        <v>104</v>
      </c>
      <c r="B6" s="9">
        <v>203.71</v>
      </c>
      <c r="C6" s="10">
        <v>222.9208</v>
      </c>
      <c r="D6" s="10">
        <v>256.7804</v>
      </c>
      <c r="E6" s="11">
        <v>288.7894</v>
      </c>
      <c r="F6" s="11">
        <v>357.15</v>
      </c>
      <c r="G6" s="10"/>
      <c r="H6" s="12"/>
      <c r="I6" s="11"/>
    </row>
    <row r="7" spans="3:4" ht="14.25">
      <c r="C7" s="1"/>
      <c r="D7"/>
    </row>
    <row r="8" spans="1:4" ht="14.25">
      <c r="A8" s="4" t="s">
        <v>17</v>
      </c>
      <c r="C8" s="1"/>
      <c r="D8"/>
    </row>
    <row r="9" spans="1:8" ht="14.25">
      <c r="A9" s="5"/>
      <c r="B9" s="6">
        <v>2015</v>
      </c>
      <c r="C9" s="7">
        <v>2016</v>
      </c>
      <c r="D9" s="7">
        <v>2017</v>
      </c>
      <c r="E9" s="7">
        <v>2018</v>
      </c>
      <c r="F9" s="7">
        <v>2019</v>
      </c>
      <c r="G9" s="7"/>
      <c r="H9" s="7"/>
    </row>
    <row r="10" spans="1:11" ht="14.25">
      <c r="A10" s="8" t="s">
        <v>132</v>
      </c>
      <c r="B10" s="12">
        <v>51.63</v>
      </c>
      <c r="C10" s="7">
        <v>81.79</v>
      </c>
      <c r="D10" s="10">
        <v>79.0165</v>
      </c>
      <c r="E10" s="10">
        <v>95.2136</v>
      </c>
      <c r="F10" s="10">
        <v>138.3682</v>
      </c>
      <c r="G10" s="10"/>
      <c r="H10" s="12"/>
      <c r="J10" s="22"/>
      <c r="K10" s="22"/>
    </row>
    <row r="11" spans="1:11" ht="14.25">
      <c r="A11" s="8" t="s">
        <v>133</v>
      </c>
      <c r="B11" s="12">
        <v>37.62</v>
      </c>
      <c r="C11" s="7">
        <v>49.72</v>
      </c>
      <c r="D11" s="10">
        <v>49.7476</v>
      </c>
      <c r="E11" s="10">
        <v>52.6702</v>
      </c>
      <c r="F11" s="10">
        <v>58.6358</v>
      </c>
      <c r="G11" s="10"/>
      <c r="H11" s="12"/>
      <c r="J11" s="22"/>
      <c r="K11" s="22"/>
    </row>
    <row r="12" spans="1:11" ht="14.25">
      <c r="A12" s="8" t="s">
        <v>134</v>
      </c>
      <c r="B12" s="12">
        <v>63.81</v>
      </c>
      <c r="C12" s="7">
        <v>191.88</v>
      </c>
      <c r="D12" s="10">
        <v>175.8461</v>
      </c>
      <c r="E12" s="10">
        <v>145.697</v>
      </c>
      <c r="F12" s="10">
        <v>188.9644</v>
      </c>
      <c r="G12" s="10"/>
      <c r="H12" s="12"/>
      <c r="J12" s="22"/>
      <c r="K12" s="22"/>
    </row>
    <row r="13" spans="1:11" ht="14.25">
      <c r="A13" s="8" t="s">
        <v>135</v>
      </c>
      <c r="B13" s="12">
        <v>49.25</v>
      </c>
      <c r="C13" s="7">
        <v>99.36</v>
      </c>
      <c r="D13" s="10">
        <v>138.3617</v>
      </c>
      <c r="E13" s="10">
        <v>120.9627</v>
      </c>
      <c r="F13" s="10">
        <v>133.4102</v>
      </c>
      <c r="G13" s="10"/>
      <c r="H13" s="12"/>
      <c r="J13" s="22"/>
      <c r="K13" s="22"/>
    </row>
    <row r="14" spans="3:4" ht="14.25">
      <c r="C14" s="1"/>
      <c r="D14"/>
    </row>
    <row r="15" spans="1:4" ht="14.25">
      <c r="A15" s="4" t="s">
        <v>24</v>
      </c>
      <c r="C15" s="1"/>
      <c r="D15"/>
    </row>
    <row r="16" spans="1:6" ht="14.25">
      <c r="A16" s="5"/>
      <c r="B16" s="14">
        <v>2015</v>
      </c>
      <c r="C16" s="7">
        <v>2016</v>
      </c>
      <c r="D16">
        <v>2017</v>
      </c>
      <c r="E16" s="7">
        <v>2018</v>
      </c>
      <c r="F16" s="7">
        <v>2019</v>
      </c>
    </row>
    <row r="17" spans="1:9" ht="14.25">
      <c r="A17" s="8" t="s">
        <v>25</v>
      </c>
      <c r="B17" s="15">
        <v>0.165</v>
      </c>
      <c r="C17" s="15">
        <v>0.123</v>
      </c>
      <c r="D17" s="15">
        <v>0.228</v>
      </c>
      <c r="E17" s="15">
        <v>0.28800000000000003</v>
      </c>
      <c r="F17" s="15">
        <v>0.297</v>
      </c>
      <c r="G17" s="10"/>
      <c r="H17" s="16"/>
      <c r="I17" s="23"/>
    </row>
    <row r="18" spans="1:9" ht="14.25">
      <c r="A18" s="8" t="s">
        <v>136</v>
      </c>
      <c r="B18" s="15">
        <v>0.849</v>
      </c>
      <c r="C18" s="15">
        <v>0.262</v>
      </c>
      <c r="D18" s="15">
        <v>0.176</v>
      </c>
      <c r="E18" s="15">
        <v>0.204</v>
      </c>
      <c r="F18" s="15">
        <v>0.326</v>
      </c>
      <c r="G18" s="10"/>
      <c r="H18" s="17"/>
      <c r="I18" s="23"/>
    </row>
    <row r="19" spans="1:9" ht="14.25">
      <c r="A19" s="8" t="s">
        <v>137</v>
      </c>
      <c r="B19" s="15">
        <v>0.05</v>
      </c>
      <c r="C19" s="15">
        <v>0.082</v>
      </c>
      <c r="D19" s="15">
        <v>0.246</v>
      </c>
      <c r="E19" s="15">
        <v>0.215</v>
      </c>
      <c r="F19" s="15">
        <v>0.28600000000000003</v>
      </c>
      <c r="G19" s="10"/>
      <c r="H19" s="17"/>
      <c r="I19" s="23"/>
    </row>
    <row r="20" spans="3:4" ht="14.25">
      <c r="C20" s="1"/>
      <c r="D20"/>
    </row>
    <row r="21" spans="1:4" ht="14.25">
      <c r="A21" s="18" t="s">
        <v>138</v>
      </c>
      <c r="C21" s="1"/>
      <c r="D21"/>
    </row>
    <row r="22" spans="1:11" ht="14.25">
      <c r="A22" s="19"/>
      <c r="B22" s="6">
        <v>2015</v>
      </c>
      <c r="C22" s="7">
        <v>2016</v>
      </c>
      <c r="D22" s="7">
        <v>2017</v>
      </c>
      <c r="E22" s="7">
        <v>2018</v>
      </c>
      <c r="F22" s="7">
        <v>2019</v>
      </c>
      <c r="G22" s="7"/>
      <c r="H22" s="7"/>
      <c r="K22" s="24" t="s">
        <v>139</v>
      </c>
    </row>
    <row r="23" spans="1:12" ht="14.25">
      <c r="A23" s="20" t="s">
        <v>140</v>
      </c>
      <c r="B23" s="12">
        <v>119.98</v>
      </c>
      <c r="C23" s="7">
        <v>107.93</v>
      </c>
      <c r="D23" s="10">
        <v>110.9235</v>
      </c>
      <c r="E23" s="10">
        <v>107.51445109999999</v>
      </c>
      <c r="F23" s="10">
        <v>103.455029</v>
      </c>
      <c r="G23" s="10"/>
      <c r="H23" s="12"/>
      <c r="I23" s="25">
        <v>722.3</v>
      </c>
      <c r="J23" s="26"/>
      <c r="K23" s="22">
        <v>0.14323</v>
      </c>
      <c r="L23">
        <f>I23*K$23</f>
        <v>103.455029</v>
      </c>
    </row>
    <row r="24" spans="1:12" ht="14.25">
      <c r="A24" s="13" t="s">
        <v>33</v>
      </c>
      <c r="B24" s="12">
        <v>48.62</v>
      </c>
      <c r="C24" s="7">
        <v>44.47</v>
      </c>
      <c r="D24" s="10">
        <v>43.915499999999994</v>
      </c>
      <c r="E24" s="10">
        <v>42.565830299999995</v>
      </c>
      <c r="F24" s="10">
        <v>43.688014599999995</v>
      </c>
      <c r="G24" s="10"/>
      <c r="H24" s="12"/>
      <c r="I24" s="25">
        <v>305.02</v>
      </c>
      <c r="J24" s="26"/>
      <c r="K24" s="22"/>
      <c r="L24">
        <f>I24*K$23</f>
        <v>43.688014599999995</v>
      </c>
    </row>
    <row r="25" spans="1:12" ht="14.25">
      <c r="A25" s="13" t="s">
        <v>37</v>
      </c>
      <c r="B25" s="12">
        <v>71.37</v>
      </c>
      <c r="C25" s="7">
        <v>63.46</v>
      </c>
      <c r="D25" s="10">
        <v>67.008</v>
      </c>
      <c r="E25" s="10">
        <v>64.9486208</v>
      </c>
      <c r="F25" s="10">
        <v>59.767014399999994</v>
      </c>
      <c r="G25" s="10"/>
      <c r="H25" s="12"/>
      <c r="I25" s="25">
        <v>417.28</v>
      </c>
      <c r="J25" s="26"/>
      <c r="K25" s="22"/>
      <c r="L25">
        <f>I25*K$23</f>
        <v>59.767014399999994</v>
      </c>
    </row>
    <row r="26" spans="1:11" ht="14.25">
      <c r="A26" s="13"/>
      <c r="B26" s="7"/>
      <c r="C26" s="6"/>
      <c r="D26" s="7"/>
      <c r="E26" s="7"/>
      <c r="F26" s="7"/>
      <c r="G26" s="7"/>
      <c r="H26" s="7"/>
      <c r="J26" s="26"/>
      <c r="K26" s="22"/>
    </row>
    <row r="27" spans="3:4" ht="14.25">
      <c r="C27" s="1"/>
      <c r="D27"/>
    </row>
    <row r="28" spans="1:4" ht="14.25">
      <c r="A28" s="18" t="s">
        <v>44</v>
      </c>
      <c r="C28" s="1"/>
      <c r="D28"/>
    </row>
    <row r="29" spans="1:8" ht="14.25">
      <c r="A29" s="19"/>
      <c r="B29" s="6">
        <v>2015</v>
      </c>
      <c r="C29" s="7">
        <v>2016</v>
      </c>
      <c r="D29" s="7">
        <v>2017</v>
      </c>
      <c r="E29" s="7">
        <v>2018</v>
      </c>
      <c r="F29" s="7">
        <v>2019</v>
      </c>
      <c r="G29" s="7"/>
      <c r="H29" s="7"/>
    </row>
    <row r="30" spans="1:11" ht="14.25">
      <c r="A30" s="8" t="s">
        <v>141</v>
      </c>
      <c r="B30" s="12">
        <v>1585.94</v>
      </c>
      <c r="C30" s="7">
        <v>1684.31</v>
      </c>
      <c r="D30" s="10">
        <v>2004.4923</v>
      </c>
      <c r="E30" s="10">
        <v>2205.6204</v>
      </c>
      <c r="F30" s="10">
        <v>2560.4795</v>
      </c>
      <c r="G30" s="10"/>
      <c r="H30" s="12"/>
      <c r="J30" s="26"/>
      <c r="K30" s="22"/>
    </row>
    <row r="31" spans="1:11" ht="14.25">
      <c r="A31" s="8" t="s">
        <v>142</v>
      </c>
      <c r="B31" s="12">
        <v>351.82</v>
      </c>
      <c r="C31" s="7">
        <v>382.06</v>
      </c>
      <c r="D31" s="10">
        <v>441.8902</v>
      </c>
      <c r="E31" s="10">
        <v>483.8727</v>
      </c>
      <c r="F31" s="10">
        <v>573.3506</v>
      </c>
      <c r="G31" s="10"/>
      <c r="H31" s="12"/>
      <c r="J31" s="26"/>
      <c r="K31" s="22"/>
    </row>
    <row r="32" spans="3:4" ht="14.25">
      <c r="C32" s="1"/>
      <c r="D32"/>
    </row>
    <row r="33" spans="1:4" ht="14.25">
      <c r="A33" s="18" t="s">
        <v>143</v>
      </c>
      <c r="C33" s="1"/>
      <c r="D33"/>
    </row>
    <row r="34" spans="1:8" ht="14.25">
      <c r="A34" s="19"/>
      <c r="B34" s="6">
        <v>2015</v>
      </c>
      <c r="C34" s="7">
        <v>2016</v>
      </c>
      <c r="D34" s="7">
        <v>2017</v>
      </c>
      <c r="E34" s="7">
        <v>2018</v>
      </c>
      <c r="F34" s="7">
        <v>2019</v>
      </c>
      <c r="G34" s="7"/>
      <c r="H34" s="7"/>
    </row>
    <row r="35" spans="1:11" ht="14.25">
      <c r="A35" s="8" t="s">
        <v>144</v>
      </c>
      <c r="B35" s="9">
        <v>99.7</v>
      </c>
      <c r="C35" s="7">
        <v>110.4</v>
      </c>
      <c r="D35" s="10">
        <v>120.3135</v>
      </c>
      <c r="E35" s="10">
        <v>127.3847</v>
      </c>
      <c r="F35" s="10">
        <v>136.58316</v>
      </c>
      <c r="G35" s="10"/>
      <c r="H35" s="21"/>
      <c r="J35" s="27"/>
      <c r="K35" s="28"/>
    </row>
    <row r="36" spans="1:11" ht="14.25">
      <c r="A36" s="8" t="s">
        <v>145</v>
      </c>
      <c r="B36" s="9">
        <v>94.05</v>
      </c>
      <c r="C36" s="7">
        <v>115.7</v>
      </c>
      <c r="D36" s="10">
        <v>150.35066</v>
      </c>
      <c r="E36" s="10">
        <v>250.52382999999998</v>
      </c>
      <c r="F36" s="10">
        <v>208.8034</v>
      </c>
      <c r="G36" s="10"/>
      <c r="H36" s="9"/>
      <c r="J36" s="29"/>
      <c r="K36" s="1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lok666</cp:lastModifiedBy>
  <cp:lastPrinted>2012-11-15T06:35:06Z</cp:lastPrinted>
  <dcterms:created xsi:type="dcterms:W3CDTF">1996-12-17T01:32:42Z</dcterms:created>
  <dcterms:modified xsi:type="dcterms:W3CDTF">2021-03-10T08:53:11Z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