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<sst xmlns="http://schemas.openxmlformats.org/spreadsheetml/2006/main" count="30" uniqueCount="30">
  <si>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表7</t>
  </si>
  <si>
    <t>一般公共预算支出情况表</t>
  </si>
  <si>
    <t>单位名称：深圳市光明新区土地整备中心</t>
  </si>
  <si>
    <t>单位：万元</t>
  </si>
  <si>
    <t>预算单位</t>
  </si>
  <si>
    <t>科目编码</t>
  </si>
  <si>
    <t>科目名称</t>
  </si>
  <si>
    <t>支出总计</t>
  </si>
  <si>
    <t>基本支出</t>
  </si>
  <si>
    <t>项目支出</t>
  </si>
  <si>
    <t>深圳市光明新区土地整备中心</t>
  </si>
  <si>
    <t>一般公共服务支出</t>
  </si>
  <si>
    <t xml:space="preserve">  其他共产党事务支出</t>
  </si>
  <si>
    <t xml:space="preserve">    其他共产党事务支出</t>
  </si>
  <si>
    <t>社会保障就业支出</t>
  </si>
  <si>
    <t xml:space="preserve">  行政事业单位支出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</si>
  <si>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</si>
  <si>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</si>
  <si>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</si>
  <si>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计划生育事务</t>
  </si>
  <si>
    <t xml:space="preserve">    其他计划生育事务支出</t>
  </si>
  <si>
    <t>城乡社区支出</t>
  </si>
  <si>
    <t xml:space="preserve">  城乡社区规划与管理</t>
  </si>
  <si>
    <t xml:space="preserve">    城乡社区规划与管理</t>
  </si>
  <si>
    <t xml:space="preserve">  其他城乡社区支出</t>
  </si>
  <si>
    <t xml:space="preserve">    其他城乡社区支出</t>
  </si>
  <si>
    <t>住房保障支出</t>
  </si>
  <si>
    <t xml:space="preserve">  住房改革支出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</si>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</sst>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 shrinkToFit="1"/>
    </xf>
    <xf numFmtId="0" fontId="4" fillId="33" borderId="12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 shrinkToFi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left" vertical="center" shrinkToFit="1"/>
    </xf>
    <xf numFmtId="176" fontId="4" fillId="0" borderId="17" xfId="22" applyNumberFormat="1" applyFont="1" applyBorder="1" applyAlignment="1">
      <alignment vertical="center"/>
    </xf>
    <xf numFmtId="0" fontId="4" fillId="0" borderId="17" xfId="63" applyNumberFormat="1" applyFont="1" applyBorder="1" applyAlignment="1">
      <alignment vertical="center" shrinkToFit="1"/>
      <protection/>
    </xf>
    <xf numFmtId="0" fontId="4" fillId="0" borderId="17" xfId="63" applyNumberFormat="1" applyFont="1" applyBorder="1" applyAlignment="1">
      <alignment vertical="center" wrapText="1" shrinkToFit="1"/>
      <protection/>
    </xf>
    <xf numFmtId="0" fontId="4" fillId="0" borderId="17" xfId="63" applyFont="1" applyBorder="1" applyAlignment="1">
      <alignment vertical="center" wrapText="1"/>
      <protection/>
    </xf>
    <xf numFmtId="0" fontId="4" fillId="0" borderId="17" xfId="63" applyNumberFormat="1" applyFont="1" applyFill="1" applyBorder="1" applyAlignment="1">
      <alignment vertical="center" wrapText="1" shrinkToFit="1"/>
      <protection/>
    </xf>
    <xf numFmtId="176" fontId="4" fillId="0" borderId="17" xfId="22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9.00390625" style="1" customWidth="1"/>
    <col min="2" max="2" width="36.57421875" style="1" customWidth="1"/>
    <col min="3" max="3" width="11.57421875" style="2" customWidth="1"/>
    <col min="4" max="4" width="23.57421875" style="2" customWidth="1"/>
    <col min="5" max="7" width="11.57421875" style="1" customWidth="1"/>
    <col min="8" max="16384" width="9.00390625" style="1" customWidth="1"/>
  </cols>
  <sheetData>
    <row r="1" s="1" customFormat="1" ht="18" customHeight="1">
      <c r="B1" s="1" t="s">
        <v>0</v>
      </c>
    </row>
    <row r="2" spans="2:7" s="1" customFormat="1" ht="23.25" customHeight="1">
      <c r="B2" s="3" t="s">
        <v>1</v>
      </c>
      <c r="C2" s="3"/>
      <c r="D2" s="3"/>
      <c r="E2" s="3"/>
      <c r="F2" s="3"/>
      <c r="G2" s="3"/>
    </row>
    <row r="3" spans="2:9" s="1" customFormat="1" ht="18.75" customHeight="1">
      <c r="B3" s="4" t="s">
        <v>2</v>
      </c>
      <c r="C3" s="4"/>
      <c r="D3" s="4"/>
      <c r="E3" s="4"/>
      <c r="F3" s="4"/>
      <c r="G3" s="5" t="s">
        <v>3</v>
      </c>
      <c r="H3" s="6"/>
      <c r="I3" s="6"/>
    </row>
    <row r="4" spans="2:7" s="1" customFormat="1" ht="24.75" customHeight="1">
      <c r="B4" s="7" t="s">
        <v>4</v>
      </c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</row>
    <row r="5" spans="2:7" s="1" customFormat="1" ht="24.75" customHeight="1">
      <c r="B5" s="11"/>
      <c r="C5" s="12"/>
      <c r="D5" s="13"/>
      <c r="E5" s="14"/>
      <c r="F5" s="14"/>
      <c r="G5" s="14"/>
    </row>
    <row r="6" spans="2:7" s="1" customFormat="1" ht="19.5" customHeight="1">
      <c r="B6" s="15" t="s">
        <v>10</v>
      </c>
      <c r="C6" s="16"/>
      <c r="D6" s="16"/>
      <c r="E6" s="17">
        <f aca="true" t="shared" si="0" ref="E6:E9">SUM(F6:G6)</f>
        <v>14337</v>
      </c>
      <c r="F6" s="17">
        <f>F7+F10+F17+F22</f>
        <v>1250</v>
      </c>
      <c r="G6" s="17">
        <f>G7+G14+G17+G22</f>
        <v>13087</v>
      </c>
    </row>
    <row r="7" spans="2:7" s="1" customFormat="1" ht="19.5" customHeight="1">
      <c r="B7" s="15"/>
      <c r="C7" s="16">
        <v>201</v>
      </c>
      <c r="D7" s="18" t="s">
        <v>11</v>
      </c>
      <c r="E7" s="17">
        <f t="shared" si="0"/>
        <v>28</v>
      </c>
      <c r="F7" s="17">
        <f aca="true" t="shared" si="1" ref="F7:F10">F8</f>
        <v>28</v>
      </c>
      <c r="G7" s="17"/>
    </row>
    <row r="8" spans="2:7" s="1" customFormat="1" ht="19.5" customHeight="1">
      <c r="B8" s="15"/>
      <c r="C8" s="16">
        <v>20136</v>
      </c>
      <c r="D8" s="19" t="s">
        <v>12</v>
      </c>
      <c r="E8" s="17">
        <f t="shared" si="0"/>
        <v>28</v>
      </c>
      <c r="F8" s="17">
        <f t="shared" si="1"/>
        <v>28</v>
      </c>
      <c r="G8" s="17"/>
    </row>
    <row r="9" spans="2:7" s="1" customFormat="1" ht="19.5" customHeight="1">
      <c r="B9" s="15"/>
      <c r="C9" s="16">
        <v>2013699</v>
      </c>
      <c r="D9" s="19" t="s">
        <v>13</v>
      </c>
      <c r="E9" s="17">
        <f t="shared" si="0"/>
        <v>28</v>
      </c>
      <c r="F9" s="17">
        <v>28</v>
      </c>
      <c r="G9" s="17"/>
    </row>
    <row r="10" spans="2:7" s="1" customFormat="1" ht="19.5" customHeight="1">
      <c r="B10" s="15"/>
      <c r="C10" s="16">
        <v>208</v>
      </c>
      <c r="D10" s="20" t="s">
        <v>14</v>
      </c>
      <c r="E10" s="17">
        <f aca="true" t="shared" si="2" ref="E10:E13">F10</f>
        <v>361</v>
      </c>
      <c r="F10" s="17">
        <f t="shared" si="1"/>
        <v>361</v>
      </c>
      <c r="G10" s="17"/>
    </row>
    <row r="11" spans="2:7" s="1" customFormat="1" ht="19.5" customHeight="1">
      <c r="B11" s="15"/>
      <c r="C11" s="16">
        <v>20805</v>
      </c>
      <c r="D11" s="20" t="s">
        <v>15</v>
      </c>
      <c r="E11" s="17">
        <f t="shared" si="2"/>
        <v>361</v>
      </c>
      <c r="F11" s="17">
        <f>SUM(F12:F13)</f>
        <v>361</v>
      </c>
      <c r="G11" s="17"/>
    </row>
    <row r="12" spans="2:7" s="1" customFormat="1" ht="24">
      <c r="B12" s="15"/>
      <c r="C12" s="16">
        <v>2080505</v>
      </c>
      <c r="D12" s="20" t="s">
        <v>16</v>
      </c>
      <c r="E12" s="17">
        <f t="shared" si="2"/>
        <v>308</v>
      </c>
      <c r="F12" s="17">
        <v>308</v>
      </c>
      <c r="G12" s="17"/>
    </row>
    <row r="13" spans="2:7" s="1" customFormat="1" ht="24">
      <c r="B13" s="15"/>
      <c r="C13" s="16">
        <v>2080506</v>
      </c>
      <c r="D13" s="20" t="s">
        <v>17</v>
      </c>
      <c r="E13" s="17">
        <f t="shared" si="2"/>
        <v>53</v>
      </c>
      <c r="F13" s="17">
        <v>53</v>
      </c>
      <c r="G13" s="17"/>
    </row>
    <row r="14" spans="2:7" s="1" customFormat="1" ht="19.5" customHeight="1">
      <c r="B14" s="15"/>
      <c r="C14" s="16">
        <v>210</v>
      </c>
      <c r="D14" s="19" t="s">
        <v>18</v>
      </c>
      <c r="E14" s="17">
        <f aca="true" t="shared" si="3" ref="E14:E25">SUM(F14:G14)</f>
        <v>22</v>
      </c>
      <c r="F14" s="17"/>
      <c r="G14" s="17">
        <f aca="true" t="shared" si="4" ref="G14:G18">G15</f>
        <v>22</v>
      </c>
    </row>
    <row r="15" spans="2:7" s="1" customFormat="1" ht="19.5" customHeight="1">
      <c r="B15" s="15"/>
      <c r="C15" s="16">
        <v>21007</v>
      </c>
      <c r="D15" s="19" t="s">
        <v>19</v>
      </c>
      <c r="E15" s="17">
        <f t="shared" si="3"/>
        <v>22</v>
      </c>
      <c r="F15" s="17"/>
      <c r="G15" s="17">
        <f t="shared" si="4"/>
        <v>22</v>
      </c>
    </row>
    <row r="16" spans="2:7" s="1" customFormat="1" ht="19.5" customHeight="1">
      <c r="B16" s="15"/>
      <c r="C16" s="16">
        <v>2100799</v>
      </c>
      <c r="D16" s="19" t="s">
        <v>20</v>
      </c>
      <c r="E16" s="17">
        <f t="shared" si="3"/>
        <v>22</v>
      </c>
      <c r="F16" s="17"/>
      <c r="G16" s="17">
        <v>22</v>
      </c>
    </row>
    <row r="17" spans="2:7" s="1" customFormat="1" ht="19.5" customHeight="1">
      <c r="B17" s="15"/>
      <c r="C17" s="16">
        <v>212</v>
      </c>
      <c r="D17" s="19" t="s">
        <v>21</v>
      </c>
      <c r="E17" s="17">
        <f t="shared" si="3"/>
        <v>13832</v>
      </c>
      <c r="F17" s="17">
        <f aca="true" t="shared" si="5" ref="F17:F22">F18</f>
        <v>767</v>
      </c>
      <c r="G17" s="17">
        <f>G18+G20</f>
        <v>13065</v>
      </c>
    </row>
    <row r="18" spans="2:7" s="1" customFormat="1" ht="19.5" customHeight="1">
      <c r="B18" s="15"/>
      <c r="C18" s="16">
        <v>21202</v>
      </c>
      <c r="D18" s="19" t="s">
        <v>22</v>
      </c>
      <c r="E18" s="17">
        <f t="shared" si="3"/>
        <v>3832</v>
      </c>
      <c r="F18" s="17">
        <f t="shared" si="5"/>
        <v>767</v>
      </c>
      <c r="G18" s="17">
        <f t="shared" si="4"/>
        <v>3065</v>
      </c>
    </row>
    <row r="19" spans="2:7" s="1" customFormat="1" ht="19.5" customHeight="1">
      <c r="B19" s="15"/>
      <c r="C19" s="16">
        <v>2120201</v>
      </c>
      <c r="D19" s="19" t="s">
        <v>23</v>
      </c>
      <c r="E19" s="17">
        <f t="shared" si="3"/>
        <v>3832</v>
      </c>
      <c r="F19" s="17">
        <v>767</v>
      </c>
      <c r="G19" s="17">
        <v>3065</v>
      </c>
    </row>
    <row r="20" spans="2:7" s="1" customFormat="1" ht="19.5" customHeight="1">
      <c r="B20" s="15"/>
      <c r="C20" s="16">
        <v>21299</v>
      </c>
      <c r="D20" s="21" t="s">
        <v>24</v>
      </c>
      <c r="E20" s="22">
        <f t="shared" si="3"/>
        <v>10000</v>
      </c>
      <c r="F20" s="22"/>
      <c r="G20" s="22">
        <f>G21</f>
        <v>10000</v>
      </c>
    </row>
    <row r="21" spans="2:7" s="1" customFormat="1" ht="19.5" customHeight="1">
      <c r="B21" s="15"/>
      <c r="C21" s="16">
        <v>2129999</v>
      </c>
      <c r="D21" s="21" t="s">
        <v>25</v>
      </c>
      <c r="E21" s="22">
        <f t="shared" si="3"/>
        <v>10000</v>
      </c>
      <c r="F21" s="22"/>
      <c r="G21" s="22">
        <v>10000</v>
      </c>
    </row>
    <row r="22" spans="2:7" s="1" customFormat="1" ht="19.5" customHeight="1">
      <c r="B22" s="15"/>
      <c r="C22" s="16">
        <v>221</v>
      </c>
      <c r="D22" s="21" t="s">
        <v>26</v>
      </c>
      <c r="E22" s="17">
        <f t="shared" si="3"/>
        <v>94</v>
      </c>
      <c r="F22" s="17">
        <f t="shared" si="5"/>
        <v>94</v>
      </c>
      <c r="G22" s="17"/>
    </row>
    <row r="23" spans="2:7" s="1" customFormat="1" ht="19.5" customHeight="1">
      <c r="B23" s="15"/>
      <c r="C23" s="16">
        <v>22102</v>
      </c>
      <c r="D23" s="21" t="s">
        <v>27</v>
      </c>
      <c r="E23" s="17">
        <f t="shared" si="3"/>
        <v>94</v>
      </c>
      <c r="F23" s="17">
        <f>F24+F25</f>
        <v>94</v>
      </c>
      <c r="G23" s="17"/>
    </row>
    <row r="24" spans="2:7" s="1" customFormat="1" ht="19.5" customHeight="1">
      <c r="B24" s="15"/>
      <c r="C24" s="16">
        <v>2210201</v>
      </c>
      <c r="D24" s="19" t="s">
        <v>28</v>
      </c>
      <c r="E24" s="17">
        <f t="shared" si="3"/>
        <v>31</v>
      </c>
      <c r="F24" s="17">
        <v>31</v>
      </c>
      <c r="G24" s="17"/>
    </row>
    <row r="25" spans="2:7" s="1" customFormat="1" ht="19.5" customHeight="1">
      <c r="B25" s="15"/>
      <c r="C25" s="16">
        <v>2210203</v>
      </c>
      <c r="D25" s="18" t="s">
        <v>29</v>
      </c>
      <c r="E25" s="17">
        <f t="shared" si="3"/>
        <v>63</v>
      </c>
      <c r="F25" s="17">
        <v>63</v>
      </c>
      <c r="G25" s="17"/>
    </row>
    <row r="26" spans="2:7" s="1" customFormat="1" ht="31.5" customHeight="1">
      <c r="B26" s="23"/>
      <c r="C26" s="23"/>
      <c r="D26" s="23"/>
      <c r="E26" s="24"/>
      <c r="F26" s="24"/>
      <c r="G26" s="24"/>
    </row>
  </sheetData>
  <sheetProtection/>
  <mergeCells count="9">
    <mergeCell ref="B2:G2"/>
    <mergeCell ref="B3:F3"/>
    <mergeCell ref="B26:G26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2017-02-17T03:25:41Z</dcterms:created>
  <dcterms:modified xsi:type="dcterms:W3CDTF">2017-02-17T03:25:56Z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