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<sst xmlns="http://schemas.openxmlformats.org/spreadsheetml/2006/main" count="54" uniqueCount="53">
  <si>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表5</t>
  </si>
  <si>
    <t>基本支出预算表</t>
  </si>
  <si>
    <t>单位名称：深圳市光明新区土地整备中心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</si>
  <si>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</si>
  <si>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</si>
  <si>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</si>
  <si>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</si>
  <si>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</si>
  <si>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</si>
  <si>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</si>
  <si>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</si>
  <si>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</si>
  <si>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</si>
  <si>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</si>
  <si>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</si>
  <si>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</si>
  <si>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</si>
  <si>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</si>
  <si>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</si>
  <si>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</si>
  <si>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</si>
  <si>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</si>
  <si>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深圳市光明新区土地整备中心</t>
  </si>
  <si>
    <t xml:space="preserve">     工资福利支出</t>
  </si>
  <si>
    <t xml:space="preserve">        基本工资</t>
  </si>
  <si>
    <t xml:space="preserve">        津贴补贴</t>
  </si>
  <si>
    <t xml:space="preserve">        奖金</t>
  </si>
  <si>
    <t xml:space="preserve">        社会保障缴费</t>
  </si>
  <si>
    <t xml:space="preserve">        绩效工资</t>
  </si>
  <si>
    <t xml:space="preserve">        其他工资福利支出</t>
  </si>
  <si>
    <t xml:space="preserve">        机关事业单位基本养老保险缴费支出</t>
  </si>
  <si>
    <t xml:space="preserve">        职业年金缴费支出</t>
  </si>
  <si>
    <t xml:space="preserve">     商品和服务支出</t>
  </si>
  <si>
    <t xml:space="preserve">        办公费</t>
  </si>
  <si>
    <t xml:space="preserve">        印刷费</t>
  </si>
  <si>
    <t xml:space="preserve">        咨询费</t>
  </si>
  <si>
    <t xml:space="preserve">        差旅费</t>
  </si>
  <si>
    <t xml:space="preserve">        维修（护）费</t>
  </si>
  <si>
    <t xml:space="preserve">        租赁费</t>
  </si>
  <si>
    <t xml:space="preserve">        培训费</t>
  </si>
  <si>
    <t xml:space="preserve">        公务接待费</t>
  </si>
  <si>
    <t xml:space="preserve">        委托业务费</t>
  </si>
  <si>
    <t xml:space="preserve">        工会经费</t>
  </si>
  <si>
    <t xml:space="preserve">        福利费</t>
  </si>
  <si>
    <t xml:space="preserve">        公务用车维护费</t>
  </si>
  <si>
    <t xml:space="preserve">        其他交通费用</t>
  </si>
  <si>
    <t xml:space="preserve">        其他商品和服务支出</t>
  </si>
  <si>
    <t xml:space="preserve">     对个人和家庭的补助支出</t>
  </si>
  <si>
    <t xml:space="preserve">        医疗费</t>
  </si>
  <si>
    <t xml:space="preserve">        住房公积金</t>
  </si>
  <si>
    <t xml:space="preserve">        购房补贴</t>
  </si>
  <si>
    <t xml:space="preserve">     其他资本性支出</t>
  </si>
  <si>
    <t xml:space="preserve">        办公设备购置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</si>
</sst>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_);[Red]\(#,##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/>
    </xf>
    <xf numFmtId="177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 shrinkToFit="1"/>
      <protection/>
    </xf>
    <xf numFmtId="178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78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 shrinkToFit="1"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15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0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100" workbookViewId="0" topLeftCell="A1">
      <selection activeCell="E24" sqref="E24"/>
    </sheetView>
  </sheetViews>
  <sheetFormatPr defaultColWidth="9.00390625" defaultRowHeight="15"/>
  <cols>
    <col min="1" max="1" width="23.140625" style="1" customWidth="1"/>
    <col min="2" max="2" width="7.7109375" style="1" customWidth="1"/>
    <col min="3" max="3" width="6.7109375" style="1" customWidth="1"/>
    <col min="4" max="4" width="7.140625" style="1" customWidth="1"/>
    <col min="5" max="5" width="7.421875" style="1" customWidth="1"/>
    <col min="6" max="7" width="8.140625" style="1" customWidth="1"/>
    <col min="8" max="9" width="6.421875" style="1" customWidth="1"/>
    <col min="10" max="10" width="6.28125" style="1" customWidth="1"/>
    <col min="11" max="11" width="5.421875" style="1" customWidth="1"/>
    <col min="12" max="12" width="7.421875" style="1" customWidth="1"/>
    <col min="13" max="13" width="5.00390625" style="1" customWidth="1"/>
    <col min="14" max="14" width="6.00390625" style="1" customWidth="1"/>
    <col min="15" max="16" width="7.28125" style="1" customWidth="1"/>
    <col min="17" max="17" width="6.421875" style="1" customWidth="1"/>
    <col min="18" max="16384" width="9.00390625" style="1" customWidth="1"/>
  </cols>
  <sheetData>
    <row r="1" s="1" customFormat="1" ht="14.25">
      <c r="A1" s="1" t="s">
        <v>0</v>
      </c>
    </row>
    <row r="2" spans="1:17" s="1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6.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19"/>
      <c r="P3" s="20" t="s">
        <v>3</v>
      </c>
      <c r="Q3" s="20"/>
    </row>
    <row r="4" spans="1:17" s="1" customFormat="1" ht="20.25" customHeight="1">
      <c r="A4" s="5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7"/>
      <c r="K4" s="21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12</v>
      </c>
      <c r="Q4" s="5" t="s">
        <v>13</v>
      </c>
    </row>
    <row r="5" spans="1:17" s="1" customFormat="1" ht="22.5" customHeight="1">
      <c r="A5" s="8"/>
      <c r="B5" s="6"/>
      <c r="C5" s="9" t="s">
        <v>14</v>
      </c>
      <c r="D5" s="7" t="s">
        <v>15</v>
      </c>
      <c r="E5" s="7"/>
      <c r="F5" s="7"/>
      <c r="G5" s="7"/>
      <c r="H5" s="9" t="s">
        <v>16</v>
      </c>
      <c r="I5" s="9" t="s">
        <v>17</v>
      </c>
      <c r="J5" s="9" t="s">
        <v>18</v>
      </c>
      <c r="K5" s="21"/>
      <c r="L5" s="8"/>
      <c r="M5" s="8"/>
      <c r="N5" s="8"/>
      <c r="O5" s="8"/>
      <c r="P5" s="8"/>
      <c r="Q5" s="8"/>
    </row>
    <row r="6" spans="1:17" s="1" customFormat="1" ht="28.5" customHeight="1">
      <c r="A6" s="10"/>
      <c r="B6" s="6"/>
      <c r="C6" s="11"/>
      <c r="D6" s="7" t="s">
        <v>14</v>
      </c>
      <c r="E6" s="7" t="s">
        <v>19</v>
      </c>
      <c r="F6" s="7" t="s">
        <v>20</v>
      </c>
      <c r="G6" s="7" t="s">
        <v>21</v>
      </c>
      <c r="H6" s="11"/>
      <c r="I6" s="11"/>
      <c r="J6" s="11"/>
      <c r="K6" s="21"/>
      <c r="L6" s="10"/>
      <c r="M6" s="10"/>
      <c r="N6" s="10"/>
      <c r="O6" s="10"/>
      <c r="P6" s="10"/>
      <c r="Q6" s="10"/>
    </row>
    <row r="7" spans="1:17" s="1" customFormat="1" ht="15" customHeight="1">
      <c r="A7" s="12" t="s">
        <v>22</v>
      </c>
      <c r="B7" s="13">
        <f aca="true" t="shared" si="0" ref="B7:B37">C7</f>
        <v>1250</v>
      </c>
      <c r="C7" s="13">
        <f aca="true" t="shared" si="1" ref="C7:C37">D7</f>
        <v>1250</v>
      </c>
      <c r="D7" s="13">
        <f aca="true" t="shared" si="2" ref="D7:D37">E7</f>
        <v>1250</v>
      </c>
      <c r="E7" s="13">
        <f>E8+E17+E32+E36</f>
        <v>1250</v>
      </c>
      <c r="F7" s="13"/>
      <c r="G7" s="13"/>
      <c r="H7" s="13"/>
      <c r="I7" s="13"/>
      <c r="J7" s="13"/>
      <c r="K7" s="22"/>
      <c r="L7" s="23"/>
      <c r="M7" s="23"/>
      <c r="N7" s="23"/>
      <c r="O7" s="23"/>
      <c r="P7" s="23"/>
      <c r="Q7" s="23"/>
    </row>
    <row r="8" spans="1:17" s="1" customFormat="1" ht="15" customHeight="1">
      <c r="A8" s="12" t="s">
        <v>23</v>
      </c>
      <c r="B8" s="13">
        <f t="shared" si="0"/>
        <v>953</v>
      </c>
      <c r="C8" s="13">
        <f t="shared" si="1"/>
        <v>953</v>
      </c>
      <c r="D8" s="13">
        <f t="shared" si="2"/>
        <v>953</v>
      </c>
      <c r="E8" s="13">
        <f>SUM(E9:E16)</f>
        <v>953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3"/>
    </row>
    <row r="9" spans="1:17" s="1" customFormat="1" ht="15" customHeight="1">
      <c r="A9" s="12" t="s">
        <v>24</v>
      </c>
      <c r="B9" s="13">
        <f t="shared" si="0"/>
        <v>81</v>
      </c>
      <c r="C9" s="13">
        <f t="shared" si="1"/>
        <v>81</v>
      </c>
      <c r="D9" s="13">
        <f t="shared" si="2"/>
        <v>81</v>
      </c>
      <c r="E9" s="13">
        <v>81</v>
      </c>
      <c r="F9" s="13"/>
      <c r="G9" s="13"/>
      <c r="H9" s="13"/>
      <c r="I9" s="13"/>
      <c r="J9" s="13"/>
      <c r="K9" s="22"/>
      <c r="L9" s="23"/>
      <c r="M9" s="23"/>
      <c r="N9" s="23"/>
      <c r="O9" s="23"/>
      <c r="P9" s="23"/>
      <c r="Q9" s="23"/>
    </row>
    <row r="10" spans="1:17" s="1" customFormat="1" ht="15" customHeight="1">
      <c r="A10" s="12" t="s">
        <v>25</v>
      </c>
      <c r="B10" s="13">
        <f t="shared" si="0"/>
        <v>220</v>
      </c>
      <c r="C10" s="13">
        <f t="shared" si="1"/>
        <v>220</v>
      </c>
      <c r="D10" s="13">
        <f t="shared" si="2"/>
        <v>220</v>
      </c>
      <c r="E10" s="13">
        <v>220</v>
      </c>
      <c r="F10" s="13"/>
      <c r="G10" s="13"/>
      <c r="H10" s="13"/>
      <c r="I10" s="13"/>
      <c r="J10" s="13"/>
      <c r="K10" s="22"/>
      <c r="L10" s="23"/>
      <c r="M10" s="23"/>
      <c r="N10" s="23"/>
      <c r="O10" s="23"/>
      <c r="P10" s="23"/>
      <c r="Q10" s="23"/>
    </row>
    <row r="11" spans="1:17" s="1" customFormat="1" ht="15" customHeight="1">
      <c r="A11" s="12" t="s">
        <v>26</v>
      </c>
      <c r="B11" s="13">
        <f t="shared" si="0"/>
        <v>50</v>
      </c>
      <c r="C11" s="13">
        <f t="shared" si="1"/>
        <v>50</v>
      </c>
      <c r="D11" s="13">
        <f t="shared" si="2"/>
        <v>50</v>
      </c>
      <c r="E11" s="13">
        <v>50</v>
      </c>
      <c r="F11" s="13"/>
      <c r="G11" s="13"/>
      <c r="H11" s="13"/>
      <c r="I11" s="13"/>
      <c r="J11" s="13"/>
      <c r="K11" s="22"/>
      <c r="L11" s="23"/>
      <c r="M11" s="23"/>
      <c r="N11" s="23"/>
      <c r="O11" s="23"/>
      <c r="P11" s="23"/>
      <c r="Q11" s="23"/>
    </row>
    <row r="12" spans="1:17" s="1" customFormat="1" ht="15" customHeight="1">
      <c r="A12" s="12" t="s">
        <v>27</v>
      </c>
      <c r="B12" s="13">
        <f t="shared" si="0"/>
        <v>30</v>
      </c>
      <c r="C12" s="13">
        <f t="shared" si="1"/>
        <v>30</v>
      </c>
      <c r="D12" s="13">
        <f t="shared" si="2"/>
        <v>30</v>
      </c>
      <c r="E12" s="13">
        <v>30</v>
      </c>
      <c r="F12" s="13"/>
      <c r="G12" s="13"/>
      <c r="H12" s="13"/>
      <c r="I12" s="13"/>
      <c r="J12" s="13"/>
      <c r="K12" s="22"/>
      <c r="L12" s="23"/>
      <c r="M12" s="23"/>
      <c r="N12" s="23"/>
      <c r="O12" s="23"/>
      <c r="P12" s="23"/>
      <c r="Q12" s="23"/>
    </row>
    <row r="13" spans="1:17" s="1" customFormat="1" ht="15" customHeight="1">
      <c r="A13" s="12" t="s">
        <v>28</v>
      </c>
      <c r="B13" s="13">
        <f t="shared" si="0"/>
        <v>120</v>
      </c>
      <c r="C13" s="13">
        <f t="shared" si="1"/>
        <v>120</v>
      </c>
      <c r="D13" s="13">
        <f t="shared" si="2"/>
        <v>120</v>
      </c>
      <c r="E13" s="13">
        <v>120</v>
      </c>
      <c r="F13" s="13"/>
      <c r="G13" s="13"/>
      <c r="H13" s="13"/>
      <c r="I13" s="13"/>
      <c r="J13" s="13"/>
      <c r="K13" s="22"/>
      <c r="L13" s="23"/>
      <c r="M13" s="23"/>
      <c r="N13" s="23"/>
      <c r="O13" s="23"/>
      <c r="P13" s="23"/>
      <c r="Q13" s="23"/>
    </row>
    <row r="14" spans="1:17" s="1" customFormat="1" ht="15" customHeight="1">
      <c r="A14" s="12" t="s">
        <v>29</v>
      </c>
      <c r="B14" s="13">
        <f t="shared" si="0"/>
        <v>91</v>
      </c>
      <c r="C14" s="13">
        <f t="shared" si="1"/>
        <v>91</v>
      </c>
      <c r="D14" s="13">
        <f t="shared" si="2"/>
        <v>91</v>
      </c>
      <c r="E14" s="13">
        <v>91</v>
      </c>
      <c r="F14" s="13"/>
      <c r="G14" s="13"/>
      <c r="H14" s="13"/>
      <c r="I14" s="13"/>
      <c r="J14" s="13"/>
      <c r="K14" s="22"/>
      <c r="L14" s="23"/>
      <c r="M14" s="23"/>
      <c r="N14" s="23"/>
      <c r="O14" s="23"/>
      <c r="P14" s="23"/>
      <c r="Q14" s="23"/>
    </row>
    <row r="15" spans="1:17" s="1" customFormat="1" ht="24">
      <c r="A15" s="14" t="s">
        <v>30</v>
      </c>
      <c r="B15" s="13">
        <f t="shared" si="0"/>
        <v>308</v>
      </c>
      <c r="C15" s="13">
        <f t="shared" si="1"/>
        <v>308</v>
      </c>
      <c r="D15" s="13">
        <f t="shared" si="2"/>
        <v>308</v>
      </c>
      <c r="E15" s="13">
        <v>308</v>
      </c>
      <c r="F15" s="13"/>
      <c r="G15" s="13"/>
      <c r="H15" s="13"/>
      <c r="I15" s="13"/>
      <c r="J15" s="13"/>
      <c r="K15" s="22"/>
      <c r="L15" s="23"/>
      <c r="M15" s="23"/>
      <c r="N15" s="23"/>
      <c r="O15" s="23"/>
      <c r="P15" s="23"/>
      <c r="Q15" s="23"/>
    </row>
    <row r="16" spans="1:17" s="1" customFormat="1" ht="15" customHeight="1">
      <c r="A16" s="12" t="s">
        <v>31</v>
      </c>
      <c r="B16" s="13">
        <f t="shared" si="0"/>
        <v>53</v>
      </c>
      <c r="C16" s="13">
        <f t="shared" si="1"/>
        <v>53</v>
      </c>
      <c r="D16" s="13">
        <f t="shared" si="2"/>
        <v>53</v>
      </c>
      <c r="E16" s="13">
        <v>53</v>
      </c>
      <c r="F16" s="13"/>
      <c r="G16" s="13"/>
      <c r="H16" s="13"/>
      <c r="I16" s="13"/>
      <c r="J16" s="13"/>
      <c r="K16" s="22"/>
      <c r="L16" s="23"/>
      <c r="M16" s="23"/>
      <c r="N16" s="23"/>
      <c r="O16" s="23"/>
      <c r="P16" s="23"/>
      <c r="Q16" s="23"/>
    </row>
    <row r="17" spans="1:17" s="1" customFormat="1" ht="15" customHeight="1">
      <c r="A17" s="12" t="s">
        <v>32</v>
      </c>
      <c r="B17" s="13">
        <f t="shared" si="0"/>
        <v>182</v>
      </c>
      <c r="C17" s="13">
        <f t="shared" si="1"/>
        <v>182</v>
      </c>
      <c r="D17" s="13">
        <f t="shared" si="2"/>
        <v>182</v>
      </c>
      <c r="E17" s="13">
        <f>SUM(E18:E31)</f>
        <v>182</v>
      </c>
      <c r="F17" s="13"/>
      <c r="G17" s="13"/>
      <c r="H17" s="13"/>
      <c r="I17" s="13"/>
      <c r="J17" s="13"/>
      <c r="K17" s="22"/>
      <c r="L17" s="23"/>
      <c r="M17" s="23"/>
      <c r="N17" s="23"/>
      <c r="O17" s="23"/>
      <c r="P17" s="23"/>
      <c r="Q17" s="23"/>
    </row>
    <row r="18" spans="1:17" s="1" customFormat="1" ht="15" customHeight="1">
      <c r="A18" s="12" t="s">
        <v>33</v>
      </c>
      <c r="B18" s="13">
        <f t="shared" si="0"/>
        <v>42</v>
      </c>
      <c r="C18" s="13">
        <f t="shared" si="1"/>
        <v>42</v>
      </c>
      <c r="D18" s="13">
        <f t="shared" si="2"/>
        <v>42</v>
      </c>
      <c r="E18" s="13">
        <v>42</v>
      </c>
      <c r="F18" s="13"/>
      <c r="G18" s="13"/>
      <c r="H18" s="13"/>
      <c r="I18" s="13"/>
      <c r="J18" s="13"/>
      <c r="K18" s="22"/>
      <c r="L18" s="23"/>
      <c r="M18" s="23"/>
      <c r="N18" s="23"/>
      <c r="O18" s="23"/>
      <c r="P18" s="23"/>
      <c r="Q18" s="23"/>
    </row>
    <row r="19" spans="1:17" s="1" customFormat="1" ht="15" customHeight="1">
      <c r="A19" s="12" t="s">
        <v>34</v>
      </c>
      <c r="B19" s="13">
        <f t="shared" si="0"/>
        <v>15</v>
      </c>
      <c r="C19" s="13">
        <f t="shared" si="1"/>
        <v>15</v>
      </c>
      <c r="D19" s="13">
        <f t="shared" si="2"/>
        <v>15</v>
      </c>
      <c r="E19" s="13">
        <v>15</v>
      </c>
      <c r="F19" s="13"/>
      <c r="G19" s="13"/>
      <c r="H19" s="13"/>
      <c r="I19" s="13"/>
      <c r="J19" s="13"/>
      <c r="K19" s="22"/>
      <c r="L19" s="23"/>
      <c r="M19" s="23"/>
      <c r="N19" s="23"/>
      <c r="O19" s="23"/>
      <c r="P19" s="23"/>
      <c r="Q19" s="23"/>
    </row>
    <row r="20" spans="1:17" s="1" customFormat="1" ht="15" customHeight="1">
      <c r="A20" s="12" t="s">
        <v>35</v>
      </c>
      <c r="B20" s="13">
        <f t="shared" si="0"/>
        <v>9</v>
      </c>
      <c r="C20" s="13">
        <f t="shared" si="1"/>
        <v>9</v>
      </c>
      <c r="D20" s="13">
        <f t="shared" si="2"/>
        <v>9</v>
      </c>
      <c r="E20" s="13">
        <v>9</v>
      </c>
      <c r="F20" s="13"/>
      <c r="G20" s="13"/>
      <c r="H20" s="13"/>
      <c r="I20" s="13"/>
      <c r="J20" s="13"/>
      <c r="K20" s="22"/>
      <c r="L20" s="23"/>
      <c r="M20" s="23"/>
      <c r="N20" s="23"/>
      <c r="O20" s="23"/>
      <c r="P20" s="23"/>
      <c r="Q20" s="23"/>
    </row>
    <row r="21" spans="1:17" s="1" customFormat="1" ht="15" customHeight="1">
      <c r="A21" s="12" t="s">
        <v>36</v>
      </c>
      <c r="B21" s="13">
        <f t="shared" si="0"/>
        <v>20</v>
      </c>
      <c r="C21" s="13">
        <f t="shared" si="1"/>
        <v>20</v>
      </c>
      <c r="D21" s="13">
        <f t="shared" si="2"/>
        <v>20</v>
      </c>
      <c r="E21" s="13">
        <v>20</v>
      </c>
      <c r="F21" s="13"/>
      <c r="G21" s="13"/>
      <c r="H21" s="13"/>
      <c r="I21" s="13"/>
      <c r="J21" s="13"/>
      <c r="K21" s="22"/>
      <c r="L21" s="23"/>
      <c r="M21" s="23"/>
      <c r="N21" s="23"/>
      <c r="O21" s="23"/>
      <c r="P21" s="23"/>
      <c r="Q21" s="23"/>
    </row>
    <row r="22" spans="1:17" s="1" customFormat="1" ht="15" customHeight="1">
      <c r="A22" s="12" t="s">
        <v>37</v>
      </c>
      <c r="B22" s="13">
        <f t="shared" si="0"/>
        <v>5</v>
      </c>
      <c r="C22" s="13">
        <f t="shared" si="1"/>
        <v>5</v>
      </c>
      <c r="D22" s="13">
        <f t="shared" si="2"/>
        <v>5</v>
      </c>
      <c r="E22" s="13">
        <v>5</v>
      </c>
      <c r="F22" s="13"/>
      <c r="G22" s="13"/>
      <c r="H22" s="13"/>
      <c r="I22" s="13"/>
      <c r="J22" s="13"/>
      <c r="K22" s="22"/>
      <c r="L22" s="23"/>
      <c r="M22" s="23"/>
      <c r="N22" s="23"/>
      <c r="O22" s="23"/>
      <c r="P22" s="23"/>
      <c r="Q22" s="23"/>
    </row>
    <row r="23" spans="1:17" s="1" customFormat="1" ht="15" customHeight="1">
      <c r="A23" s="12" t="s">
        <v>38</v>
      </c>
      <c r="B23" s="13">
        <f t="shared" si="0"/>
        <v>18</v>
      </c>
      <c r="C23" s="13">
        <f t="shared" si="1"/>
        <v>18</v>
      </c>
      <c r="D23" s="13">
        <f t="shared" si="2"/>
        <v>18</v>
      </c>
      <c r="E23" s="13">
        <v>18</v>
      </c>
      <c r="F23" s="13"/>
      <c r="G23" s="13"/>
      <c r="H23" s="13"/>
      <c r="I23" s="13"/>
      <c r="J23" s="13"/>
      <c r="K23" s="22"/>
      <c r="L23" s="23"/>
      <c r="M23" s="23"/>
      <c r="N23" s="23"/>
      <c r="O23" s="23"/>
      <c r="P23" s="23"/>
      <c r="Q23" s="23"/>
    </row>
    <row r="24" spans="1:17" s="1" customFormat="1" ht="15" customHeight="1">
      <c r="A24" s="12" t="s">
        <v>39</v>
      </c>
      <c r="B24" s="13">
        <f t="shared" si="0"/>
        <v>20</v>
      </c>
      <c r="C24" s="13">
        <f t="shared" si="1"/>
        <v>20</v>
      </c>
      <c r="D24" s="13">
        <f t="shared" si="2"/>
        <v>20</v>
      </c>
      <c r="E24" s="13">
        <v>20</v>
      </c>
      <c r="F24" s="13"/>
      <c r="G24" s="13"/>
      <c r="H24" s="13"/>
      <c r="I24" s="13"/>
      <c r="J24" s="13"/>
      <c r="K24" s="22"/>
      <c r="L24" s="23"/>
      <c r="M24" s="23"/>
      <c r="N24" s="23"/>
      <c r="O24" s="23"/>
      <c r="P24" s="23"/>
      <c r="Q24" s="23"/>
    </row>
    <row r="25" spans="1:17" s="1" customFormat="1" ht="15" customHeight="1">
      <c r="A25" s="12" t="s">
        <v>40</v>
      </c>
      <c r="B25" s="13">
        <f t="shared" si="0"/>
        <v>1</v>
      </c>
      <c r="C25" s="13">
        <f t="shared" si="1"/>
        <v>1</v>
      </c>
      <c r="D25" s="13">
        <f t="shared" si="2"/>
        <v>1</v>
      </c>
      <c r="E25" s="13">
        <v>1</v>
      </c>
      <c r="F25" s="13"/>
      <c r="G25" s="13"/>
      <c r="H25" s="13"/>
      <c r="I25" s="13"/>
      <c r="J25" s="13"/>
      <c r="K25" s="22"/>
      <c r="L25" s="23"/>
      <c r="M25" s="23"/>
      <c r="N25" s="23"/>
      <c r="O25" s="23"/>
      <c r="P25" s="23"/>
      <c r="Q25" s="23"/>
    </row>
    <row r="26" spans="1:17" s="1" customFormat="1" ht="15" customHeight="1">
      <c r="A26" s="12" t="s">
        <v>41</v>
      </c>
      <c r="B26" s="13">
        <f t="shared" si="0"/>
        <v>10</v>
      </c>
      <c r="C26" s="13">
        <f t="shared" si="1"/>
        <v>10</v>
      </c>
      <c r="D26" s="13">
        <f t="shared" si="2"/>
        <v>10</v>
      </c>
      <c r="E26" s="13">
        <v>10</v>
      </c>
      <c r="F26" s="13"/>
      <c r="G26" s="13"/>
      <c r="H26" s="13"/>
      <c r="I26" s="13"/>
      <c r="J26" s="13"/>
      <c r="K26" s="22"/>
      <c r="L26" s="23"/>
      <c r="M26" s="23"/>
      <c r="N26" s="23"/>
      <c r="O26" s="23"/>
      <c r="P26" s="23"/>
      <c r="Q26" s="23"/>
    </row>
    <row r="27" spans="1:17" s="1" customFormat="1" ht="15" customHeight="1">
      <c r="A27" s="12" t="s">
        <v>42</v>
      </c>
      <c r="B27" s="13">
        <f t="shared" si="0"/>
        <v>15</v>
      </c>
      <c r="C27" s="13">
        <f t="shared" si="1"/>
        <v>15</v>
      </c>
      <c r="D27" s="13">
        <f t="shared" si="2"/>
        <v>15</v>
      </c>
      <c r="E27" s="15">
        <v>15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" customFormat="1" ht="15" customHeight="1">
      <c r="A28" s="12" t="s">
        <v>43</v>
      </c>
      <c r="B28" s="13">
        <f t="shared" si="0"/>
        <v>2</v>
      </c>
      <c r="C28" s="13">
        <f t="shared" si="1"/>
        <v>2</v>
      </c>
      <c r="D28" s="13">
        <f t="shared" si="2"/>
        <v>2</v>
      </c>
      <c r="E28" s="15">
        <v>2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1" customFormat="1" ht="15" customHeight="1">
      <c r="A29" s="12" t="s">
        <v>44</v>
      </c>
      <c r="B29" s="13">
        <f t="shared" si="0"/>
        <v>5</v>
      </c>
      <c r="C29" s="13">
        <f t="shared" si="1"/>
        <v>5</v>
      </c>
      <c r="D29" s="13">
        <f t="shared" si="2"/>
        <v>5</v>
      </c>
      <c r="E29" s="15">
        <v>5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" customFormat="1" ht="15" customHeight="1">
      <c r="A30" s="12" t="s">
        <v>45</v>
      </c>
      <c r="B30" s="13">
        <f t="shared" si="0"/>
        <v>12</v>
      </c>
      <c r="C30" s="13">
        <f t="shared" si="1"/>
        <v>12</v>
      </c>
      <c r="D30" s="13">
        <f t="shared" si="2"/>
        <v>12</v>
      </c>
      <c r="E30" s="15">
        <v>12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1" customFormat="1" ht="15" customHeight="1">
      <c r="A31" s="12" t="s">
        <v>46</v>
      </c>
      <c r="B31" s="13">
        <f t="shared" si="0"/>
        <v>8</v>
      </c>
      <c r="C31" s="13">
        <f t="shared" si="1"/>
        <v>8</v>
      </c>
      <c r="D31" s="13">
        <f t="shared" si="2"/>
        <v>8</v>
      </c>
      <c r="E31" s="15">
        <v>8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s="1" customFormat="1" ht="15" customHeight="1">
      <c r="A32" s="12" t="s">
        <v>47</v>
      </c>
      <c r="B32" s="13">
        <f t="shared" si="0"/>
        <v>99</v>
      </c>
      <c r="C32" s="13">
        <f t="shared" si="1"/>
        <v>99</v>
      </c>
      <c r="D32" s="13">
        <f t="shared" si="2"/>
        <v>99</v>
      </c>
      <c r="E32" s="15">
        <f>SUM(E33:E35)</f>
        <v>99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s="1" customFormat="1" ht="15" customHeight="1">
      <c r="A33" s="12" t="s">
        <v>48</v>
      </c>
      <c r="B33" s="13">
        <f t="shared" si="0"/>
        <v>5</v>
      </c>
      <c r="C33" s="13">
        <f t="shared" si="1"/>
        <v>5</v>
      </c>
      <c r="D33" s="13">
        <f t="shared" si="2"/>
        <v>5</v>
      </c>
      <c r="E33" s="15">
        <v>5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s="1" customFormat="1" ht="15" customHeight="1">
      <c r="A34" s="12" t="s">
        <v>49</v>
      </c>
      <c r="B34" s="13">
        <f t="shared" si="0"/>
        <v>31</v>
      </c>
      <c r="C34" s="13">
        <f t="shared" si="1"/>
        <v>31</v>
      </c>
      <c r="D34" s="13">
        <f t="shared" si="2"/>
        <v>31</v>
      </c>
      <c r="E34" s="15">
        <v>31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" customFormat="1" ht="15" customHeight="1">
      <c r="A35" s="16" t="s">
        <v>50</v>
      </c>
      <c r="B35" s="13">
        <f t="shared" si="0"/>
        <v>63</v>
      </c>
      <c r="C35" s="13">
        <f t="shared" si="1"/>
        <v>63</v>
      </c>
      <c r="D35" s="13">
        <f t="shared" si="2"/>
        <v>63</v>
      </c>
      <c r="E35" s="15">
        <v>63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s="1" customFormat="1" ht="15" customHeight="1">
      <c r="A36" s="12" t="s">
        <v>51</v>
      </c>
      <c r="B36" s="13">
        <f t="shared" si="0"/>
        <v>16</v>
      </c>
      <c r="C36" s="13">
        <f t="shared" si="1"/>
        <v>16</v>
      </c>
      <c r="D36" s="13">
        <f t="shared" si="2"/>
        <v>16</v>
      </c>
      <c r="E36" s="15">
        <v>16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1" customFormat="1" ht="15" customHeight="1">
      <c r="A37" s="16" t="s">
        <v>52</v>
      </c>
      <c r="B37" s="13">
        <f t="shared" si="0"/>
        <v>16</v>
      </c>
      <c r="C37" s="13">
        <f t="shared" si="1"/>
        <v>16</v>
      </c>
      <c r="D37" s="13">
        <f t="shared" si="2"/>
        <v>16</v>
      </c>
      <c r="E37" s="15">
        <v>16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s="1" customFormat="1" ht="29.2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</sheetData>
  <sheetProtection/>
  <mergeCells count="18">
    <mergeCell ref="A2:Q2"/>
    <mergeCell ref="P3:Q3"/>
    <mergeCell ref="C4:J4"/>
    <mergeCell ref="D5:G5"/>
    <mergeCell ref="A38:Q38"/>
    <mergeCell ref="A4:A6"/>
    <mergeCell ref="B4:B6"/>
    <mergeCell ref="C5:C6"/>
    <mergeCell ref="H5:H6"/>
    <mergeCell ref="I5:I6"/>
    <mergeCell ref="J5:J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2017-02-17T03:24:17Z</dcterms:created>
  <dcterms:modified xsi:type="dcterms:W3CDTF">2017-02-17T03:24:51Z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