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95" windowHeight="12195"/>
  </bookViews>
  <sheets>
    <sheet name="常规" sheetId="2" r:id="rId1"/>
  </sheets>
  <calcPr calcId="144525"/>
  <oleSize ref="A1:VTY25"/>
</workbook>
</file>

<file path=xl/sharedStrings.xml><?xml version="1.0" encoding="utf-8"?>
<sst xmlns="http://schemas.openxmlformats.org/spreadsheetml/2006/main" count="67" uniqueCount="57">
  <si>
    <t>附件3</t>
  </si>
  <si>
    <t>光明区留学人员创业园招商分园2021年第二季度租金补贴拟资助名单</t>
  </si>
  <si>
    <t>企业名称</t>
  </si>
  <si>
    <t>项目类别</t>
  </si>
  <si>
    <t>备注</t>
  </si>
  <si>
    <t>序号</t>
  </si>
  <si>
    <t>涉及在孵企业名称</t>
  </si>
  <si>
    <t>补贴面积
（m²）</t>
  </si>
  <si>
    <t>合同起止日期</t>
  </si>
  <si>
    <t>补贴年限</t>
  </si>
  <si>
    <t>租金价格（元/月.㎡）                            （2021.1.1-2021.3.31）</t>
  </si>
  <si>
    <t>4月
租金补贴额</t>
  </si>
  <si>
    <t>5月
租金补贴额</t>
  </si>
  <si>
    <t>6月
租金补贴额</t>
  </si>
  <si>
    <t>金额
（元）</t>
  </si>
  <si>
    <t>招商局光明科技园有限公司</t>
  </si>
  <si>
    <t>租金补贴</t>
  </si>
  <si>
    <t>深圳市物新智能科技有限公司</t>
  </si>
  <si>
    <t>2021.6.20-2023.8.14</t>
  </si>
  <si>
    <t>第一年
（补贴50%）</t>
  </si>
  <si>
    <t>槃实科技（深圳）有限公司</t>
  </si>
  <si>
    <t>2020.10.1-2023.8.14</t>
  </si>
  <si>
    <t>深圳市栗橡科技有限公司</t>
  </si>
  <si>
    <t>2021.3.1-2023.8.14</t>
  </si>
  <si>
    <t>应舍美居(深圳)科技有限公司</t>
  </si>
  <si>
    <t>2021.1.26-2023.8.14</t>
  </si>
  <si>
    <t>深圳恒溪科技有限公司</t>
  </si>
  <si>
    <t>深圳升华三维科技有限公司</t>
  </si>
  <si>
    <t>三英精控（深圳）科技有限公司</t>
  </si>
  <si>
    <t>2021.6.10-2023.8.14</t>
  </si>
  <si>
    <t>深圳翱诺科技有限公司</t>
  </si>
  <si>
    <t>惠雨恩科技（深圳）有限公司</t>
  </si>
  <si>
    <t>深圳中科智美科技有限公司</t>
  </si>
  <si>
    <t>2021.4.1-2023.8.14</t>
  </si>
  <si>
    <t>深圳美诺微创医疗科技有限公司</t>
  </si>
  <si>
    <t>2019.11.18-2020.08.14；2020.08.15-2022.11.17</t>
  </si>
  <si>
    <t>第二、三年
（补贴35%）</t>
  </si>
  <si>
    <t>深圳市纳设智能装备有限公司（一事一议）</t>
  </si>
  <si>
    <t>2019.11.1-2020.08.14；2020.08.15-2022.10.31</t>
  </si>
  <si>
    <t>瑞识科技（深圳）有限公司</t>
  </si>
  <si>
    <t>2019.07.22-2020.08.14；2020.08.15-2022.07.21</t>
  </si>
  <si>
    <t>深圳新诺微环生物科技有限公司</t>
  </si>
  <si>
    <t>2019.03.18-2020.08.14；2020.08.15-2022.03.17</t>
  </si>
  <si>
    <t>深圳市瑞格生物科技有限公司</t>
  </si>
  <si>
    <t>深圳市中科纳美科技有限责任公司</t>
  </si>
  <si>
    <t>深圳厚存纳米药业有限公司</t>
  </si>
  <si>
    <t>深圳市泰力生物医药有限公司（一事一议）</t>
  </si>
  <si>
    <t>深圳市雷神安全科技有限公司</t>
  </si>
  <si>
    <t>2018.11.20-2020.08.14；2020.08.15-2021.11.19</t>
  </si>
  <si>
    <t>深圳澳睿新能源科技有限公司</t>
  </si>
  <si>
    <t>深圳市炬诠科技有限公司</t>
  </si>
  <si>
    <t>2018.06.28-2020.08.14；2020.08.15-2021.06.27</t>
  </si>
  <si>
    <t>深圳免喷材料科技有限公司</t>
  </si>
  <si>
    <t>深圳上泰生物工程有限公司（一事一议）</t>
  </si>
  <si>
    <t>2018.04.16-2020.08.14；2020.08.15-2021.04.15</t>
  </si>
  <si>
    <t>合计</t>
  </si>
  <si>
    <t xml:space="preserve">    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</si>
</sst>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0"/>
    <numFmt numFmtId="177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XEN29"/>
  <sheetViews>
    <sheetView tabSelected="1" zoomScale="55" zoomScaleNormal="55" workbookViewId="0">
      <pane ySplit="4" topLeftCell="A5" activePane="bottomLeft" state="frozen"/>
      <selection/>
      <selection pane="bottomLeft" activeCell="B1" sqref="B1"/>
    </sheetView>
  </sheetViews>
  <sheetFormatPr defaultColWidth="8.88333333333333" defaultRowHeight="13.5"/>
  <cols>
    <col min="2" max="2" width="27.95" customWidth="1"/>
    <col min="3" max="3" width="19.0833333333333" customWidth="1"/>
    <col min="4" max="4" width="8.21666666666667" style="4" customWidth="1"/>
    <col min="5" max="5" width="44.6166666666667" style="4" customWidth="1"/>
    <col min="6" max="6" width="13" style="4" hidden="1" customWidth="1"/>
    <col min="7" max="7" width="29.5583333333333" style="4" hidden="1" customWidth="1"/>
    <col min="8" max="8" width="17.5" style="4" hidden="1" customWidth="1"/>
    <col min="9" max="9" width="33.8666666666667" style="4" hidden="1" customWidth="1"/>
    <col min="10" max="12" width="14.6666666666667" style="4" hidden="1" customWidth="1"/>
    <col min="13" max="13" width="24.375" style="4" customWidth="1"/>
    <col min="14" max="14" width="14.0833333333333" style="4" customWidth="1"/>
    <col min="15" max="16368" width="8.88333333333333" style="4"/>
  </cols>
  <sheetData>
    <row r="1" s="1" customFormat="1" ht="36" customHeight="1" spans="2:13">
      <c r="B1" s="5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9.95" customHeight="1" spans="2:13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40" customHeight="1" spans="2:13">
      <c r="B3" s="9" t="s">
        <v>2</v>
      </c>
      <c r="C3" s="10" t="s">
        <v>3</v>
      </c>
      <c r="D3" s="8" t="s">
        <v>4</v>
      </c>
      <c r="E3" s="8"/>
      <c r="F3" s="8"/>
      <c r="G3" s="8"/>
      <c r="H3" s="8"/>
      <c r="I3" s="8"/>
      <c r="J3" s="8"/>
      <c r="K3" s="8"/>
      <c r="L3" s="8"/>
      <c r="M3" s="8"/>
    </row>
    <row r="4" s="2" customFormat="1" ht="40" customHeight="1" spans="2:13">
      <c r="B4" s="9"/>
      <c r="C4" s="10"/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</row>
    <row r="5" s="2" customFormat="1" ht="40" customHeight="1" spans="2:13">
      <c r="B5" s="10" t="s">
        <v>15</v>
      </c>
      <c r="C5" s="10" t="s">
        <v>16</v>
      </c>
      <c r="D5" s="9">
        <v>1</v>
      </c>
      <c r="E5" s="11" t="s">
        <v>17</v>
      </c>
      <c r="F5" s="12">
        <v>131.72</v>
      </c>
      <c r="G5" s="12" t="s">
        <v>18</v>
      </c>
      <c r="H5" s="12" t="s">
        <v>19</v>
      </c>
      <c r="I5" s="16">
        <v>60.5</v>
      </c>
      <c r="J5" s="20">
        <v>0</v>
      </c>
      <c r="K5" s="20">
        <v>0</v>
      </c>
      <c r="L5" s="20">
        <v>1461</v>
      </c>
      <c r="M5" s="20">
        <f>J5+K5+L5</f>
        <v>1461</v>
      </c>
    </row>
    <row r="6" s="3" customFormat="1" ht="40" customHeight="1" spans="2:13">
      <c r="B6" s="10"/>
      <c r="C6" s="10"/>
      <c r="D6" s="9">
        <v>2</v>
      </c>
      <c r="E6" s="11" t="s">
        <v>20</v>
      </c>
      <c r="F6" s="13">
        <v>150</v>
      </c>
      <c r="G6" s="12" t="s">
        <v>21</v>
      </c>
      <c r="H6" s="12"/>
      <c r="I6" s="16"/>
      <c r="J6" s="20">
        <v>4538</v>
      </c>
      <c r="K6" s="20">
        <v>4538</v>
      </c>
      <c r="L6" s="20">
        <v>4538</v>
      </c>
      <c r="M6" s="20">
        <f t="shared" ref="M6:M26" si="0">J6+K6+L6</f>
        <v>13614</v>
      </c>
    </row>
    <row r="7" s="3" customFormat="1" ht="40" customHeight="1" spans="2:13">
      <c r="B7" s="10"/>
      <c r="C7" s="10"/>
      <c r="D7" s="9">
        <v>3</v>
      </c>
      <c r="E7" s="11" t="s">
        <v>22</v>
      </c>
      <c r="F7" s="13">
        <v>146.68</v>
      </c>
      <c r="G7" s="12" t="s">
        <v>23</v>
      </c>
      <c r="H7" s="12"/>
      <c r="I7" s="16"/>
      <c r="J7" s="20">
        <v>4437</v>
      </c>
      <c r="K7" s="20">
        <v>4437</v>
      </c>
      <c r="L7" s="20">
        <v>4437</v>
      </c>
      <c r="M7" s="20">
        <f t="shared" si="0"/>
        <v>13311</v>
      </c>
    </row>
    <row r="8" s="3" customFormat="1" ht="40" customHeight="1" spans="2:13">
      <c r="B8" s="10"/>
      <c r="C8" s="10"/>
      <c r="D8" s="9">
        <v>4</v>
      </c>
      <c r="E8" s="11" t="s">
        <v>24</v>
      </c>
      <c r="F8" s="13">
        <v>146.68</v>
      </c>
      <c r="G8" s="12" t="s">
        <v>25</v>
      </c>
      <c r="H8" s="12"/>
      <c r="I8" s="16"/>
      <c r="J8" s="20">
        <v>4437</v>
      </c>
      <c r="K8" s="20">
        <v>4437</v>
      </c>
      <c r="L8" s="20">
        <v>4437</v>
      </c>
      <c r="M8" s="20">
        <f t="shared" si="0"/>
        <v>13311</v>
      </c>
    </row>
    <row r="9" s="3" customFormat="1" ht="40" customHeight="1" spans="2:13">
      <c r="B9" s="10"/>
      <c r="C9" s="10"/>
      <c r="D9" s="9">
        <v>5</v>
      </c>
      <c r="E9" s="11" t="s">
        <v>26</v>
      </c>
      <c r="F9" s="13">
        <v>159.38</v>
      </c>
      <c r="G9" s="12" t="s">
        <v>23</v>
      </c>
      <c r="H9" s="12"/>
      <c r="I9" s="16"/>
      <c r="J9" s="20">
        <v>4821</v>
      </c>
      <c r="K9" s="20">
        <v>4821</v>
      </c>
      <c r="L9" s="20">
        <v>4821</v>
      </c>
      <c r="M9" s="20">
        <f t="shared" si="0"/>
        <v>14463</v>
      </c>
    </row>
    <row r="10" s="3" customFormat="1" ht="40" customHeight="1" spans="2:13">
      <c r="B10" s="10"/>
      <c r="C10" s="10"/>
      <c r="D10" s="9">
        <v>6</v>
      </c>
      <c r="E10" s="11" t="s">
        <v>27</v>
      </c>
      <c r="F10" s="13">
        <v>146.68</v>
      </c>
      <c r="G10" s="12" t="s">
        <v>23</v>
      </c>
      <c r="H10" s="12"/>
      <c r="I10" s="16"/>
      <c r="J10" s="20">
        <v>4437</v>
      </c>
      <c r="K10" s="20">
        <v>4437</v>
      </c>
      <c r="L10" s="20">
        <v>4437</v>
      </c>
      <c r="M10" s="20">
        <f t="shared" si="0"/>
        <v>13311</v>
      </c>
    </row>
    <row r="11" s="3" customFormat="1" ht="40" customHeight="1" spans="2:13">
      <c r="B11" s="10"/>
      <c r="C11" s="10"/>
      <c r="D11" s="9">
        <v>7</v>
      </c>
      <c r="E11" s="11" t="s">
        <v>28</v>
      </c>
      <c r="F11" s="13">
        <v>169.55</v>
      </c>
      <c r="G11" s="12" t="s">
        <v>29</v>
      </c>
      <c r="H11" s="12"/>
      <c r="I11" s="16"/>
      <c r="J11" s="20">
        <v>0</v>
      </c>
      <c r="K11" s="20">
        <v>0</v>
      </c>
      <c r="L11" s="20">
        <v>3590</v>
      </c>
      <c r="M11" s="20">
        <f t="shared" si="0"/>
        <v>3590</v>
      </c>
    </row>
    <row r="12" s="3" customFormat="1" ht="40" customHeight="1" spans="2:13">
      <c r="B12" s="10"/>
      <c r="C12" s="10"/>
      <c r="D12" s="9">
        <v>8</v>
      </c>
      <c r="E12" s="11" t="s">
        <v>30</v>
      </c>
      <c r="F12" s="13">
        <v>200</v>
      </c>
      <c r="G12" s="12" t="s">
        <v>29</v>
      </c>
      <c r="H12" s="12"/>
      <c r="I12" s="16"/>
      <c r="J12" s="20">
        <v>0</v>
      </c>
      <c r="K12" s="20">
        <v>0</v>
      </c>
      <c r="L12" s="20">
        <v>4235</v>
      </c>
      <c r="M12" s="20">
        <f t="shared" si="0"/>
        <v>4235</v>
      </c>
    </row>
    <row r="13" s="3" customFormat="1" ht="40" customHeight="1" spans="2:13">
      <c r="B13" s="10"/>
      <c r="C13" s="10"/>
      <c r="D13" s="9">
        <v>9</v>
      </c>
      <c r="E13" s="11" t="s">
        <v>31</v>
      </c>
      <c r="F13" s="13">
        <v>200</v>
      </c>
      <c r="G13" s="12" t="s">
        <v>29</v>
      </c>
      <c r="H13" s="12"/>
      <c r="I13" s="16"/>
      <c r="J13" s="20">
        <v>0</v>
      </c>
      <c r="K13" s="20">
        <v>0</v>
      </c>
      <c r="L13" s="20">
        <v>4235</v>
      </c>
      <c r="M13" s="20">
        <f t="shared" si="0"/>
        <v>4235</v>
      </c>
    </row>
    <row r="14" s="3" customFormat="1" ht="40" customHeight="1" spans="2:13">
      <c r="B14" s="10"/>
      <c r="C14" s="10"/>
      <c r="D14" s="9">
        <v>10</v>
      </c>
      <c r="E14" s="11" t="s">
        <v>32</v>
      </c>
      <c r="F14" s="13">
        <v>200</v>
      </c>
      <c r="G14" s="12" t="s">
        <v>33</v>
      </c>
      <c r="H14" s="12"/>
      <c r="I14" s="16"/>
      <c r="J14" s="20">
        <v>6050</v>
      </c>
      <c r="K14" s="20">
        <v>6050</v>
      </c>
      <c r="L14" s="20">
        <v>6050</v>
      </c>
      <c r="M14" s="20">
        <f t="shared" si="0"/>
        <v>18150</v>
      </c>
    </row>
    <row r="15" s="3" customFormat="1" ht="40" customHeight="1" spans="2:16368">
      <c r="B15" s="10"/>
      <c r="C15" s="10"/>
      <c r="D15" s="9">
        <v>11</v>
      </c>
      <c r="E15" s="11" t="s">
        <v>34</v>
      </c>
      <c r="F15" s="13">
        <v>200</v>
      </c>
      <c r="G15" s="12" t="s">
        <v>35</v>
      </c>
      <c r="H15" s="12" t="s">
        <v>36</v>
      </c>
      <c r="I15" s="16"/>
      <c r="J15" s="20">
        <v>4235</v>
      </c>
      <c r="K15" s="20">
        <v>4235</v>
      </c>
      <c r="L15" s="20">
        <v>4235</v>
      </c>
      <c r="M15" s="20">
        <f t="shared" si="0"/>
        <v>12705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</row>
    <row r="16" s="3" customFormat="1" ht="40" customHeight="1" spans="2:16368">
      <c r="B16" s="10"/>
      <c r="C16" s="10"/>
      <c r="D16" s="9">
        <v>12</v>
      </c>
      <c r="E16" s="11" t="s">
        <v>37</v>
      </c>
      <c r="F16" s="13">
        <v>920.06</v>
      </c>
      <c r="G16" s="12" t="s">
        <v>38</v>
      </c>
      <c r="H16" s="12"/>
      <c r="I16" s="16"/>
      <c r="J16" s="20">
        <v>19482</v>
      </c>
      <c r="K16" s="20">
        <v>19482</v>
      </c>
      <c r="L16" s="20">
        <v>19482</v>
      </c>
      <c r="M16" s="20">
        <f t="shared" si="0"/>
        <v>58446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</row>
    <row r="17" s="3" customFormat="1" ht="40" customHeight="1" spans="2:16368">
      <c r="B17" s="10"/>
      <c r="C17" s="10"/>
      <c r="D17" s="9">
        <v>13</v>
      </c>
      <c r="E17" s="11" t="s">
        <v>39</v>
      </c>
      <c r="F17" s="14">
        <v>200</v>
      </c>
      <c r="G17" s="14" t="s">
        <v>40</v>
      </c>
      <c r="H17" s="12"/>
      <c r="I17" s="16"/>
      <c r="J17" s="20">
        <v>4235</v>
      </c>
      <c r="K17" s="20">
        <v>4235</v>
      </c>
      <c r="L17" s="20">
        <v>4235</v>
      </c>
      <c r="M17" s="20">
        <f t="shared" si="0"/>
        <v>12705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  <c r="WUZ17" s="21"/>
      <c r="WVA17" s="21"/>
      <c r="WVB17" s="21"/>
      <c r="WVC17" s="21"/>
      <c r="WVD17" s="21"/>
      <c r="WVE17" s="21"/>
      <c r="WVF17" s="21"/>
      <c r="WVG17" s="21"/>
      <c r="WVH17" s="21"/>
      <c r="WVI17" s="21"/>
      <c r="WVJ17" s="21"/>
      <c r="WVK17" s="21"/>
      <c r="WVL17" s="21"/>
      <c r="WVM17" s="21"/>
      <c r="WVN17" s="21"/>
      <c r="WVO17" s="21"/>
      <c r="WVP17" s="21"/>
      <c r="WVQ17" s="21"/>
      <c r="WVR17" s="21"/>
      <c r="WVS17" s="21"/>
      <c r="WVT17" s="21"/>
      <c r="WVU17" s="21"/>
      <c r="WVV17" s="21"/>
      <c r="WVW17" s="21"/>
      <c r="WVX17" s="21"/>
      <c r="WVY17" s="21"/>
      <c r="WVZ17" s="21"/>
      <c r="WWA17" s="21"/>
      <c r="WWB17" s="21"/>
      <c r="WWC17" s="21"/>
      <c r="WWD17" s="21"/>
      <c r="WWE17" s="21"/>
      <c r="WWF17" s="21"/>
      <c r="WWG17" s="21"/>
      <c r="WWH17" s="21"/>
      <c r="WWI17" s="21"/>
      <c r="WWJ17" s="21"/>
      <c r="WWK17" s="21"/>
      <c r="WWL17" s="21"/>
      <c r="WWM17" s="21"/>
      <c r="WWN17" s="21"/>
      <c r="WWO17" s="21"/>
      <c r="WWP17" s="21"/>
      <c r="WWQ17" s="21"/>
      <c r="WWR17" s="21"/>
      <c r="WWS17" s="21"/>
      <c r="WWT17" s="21"/>
      <c r="WWU17" s="21"/>
      <c r="WWV17" s="21"/>
      <c r="WWW17" s="21"/>
      <c r="WWX17" s="21"/>
      <c r="WWY17" s="21"/>
      <c r="WWZ17" s="21"/>
      <c r="WXA17" s="21"/>
      <c r="WXB17" s="21"/>
      <c r="WXC17" s="21"/>
      <c r="WXD17" s="21"/>
      <c r="WXE17" s="21"/>
      <c r="WXF17" s="21"/>
      <c r="WXG17" s="21"/>
      <c r="WXH17" s="21"/>
      <c r="WXI17" s="21"/>
      <c r="WXJ17" s="21"/>
      <c r="WXK17" s="21"/>
      <c r="WXL17" s="21"/>
      <c r="WXM17" s="21"/>
      <c r="WXN17" s="21"/>
      <c r="WXO17" s="21"/>
      <c r="WXP17" s="21"/>
      <c r="WXQ17" s="21"/>
      <c r="WXR17" s="21"/>
      <c r="WXS17" s="21"/>
      <c r="WXT17" s="21"/>
      <c r="WXU17" s="21"/>
      <c r="WXV17" s="21"/>
      <c r="WXW17" s="21"/>
      <c r="WXX17" s="21"/>
      <c r="WXY17" s="21"/>
      <c r="WXZ17" s="21"/>
      <c r="WYA17" s="21"/>
      <c r="WYB17" s="21"/>
      <c r="WYC17" s="21"/>
      <c r="WYD17" s="21"/>
      <c r="WYE17" s="21"/>
      <c r="WYF17" s="21"/>
      <c r="WYG17" s="21"/>
      <c r="WYH17" s="21"/>
      <c r="WYI17" s="21"/>
      <c r="WYJ17" s="21"/>
      <c r="WYK17" s="21"/>
      <c r="WYL17" s="21"/>
      <c r="WYM17" s="21"/>
      <c r="WYN17" s="21"/>
      <c r="WYO17" s="21"/>
      <c r="WYP17" s="21"/>
      <c r="WYQ17" s="21"/>
      <c r="WYR17" s="21"/>
      <c r="WYS17" s="21"/>
      <c r="WYT17" s="21"/>
      <c r="WYU17" s="21"/>
      <c r="WYV17" s="21"/>
      <c r="WYW17" s="21"/>
      <c r="WYX17" s="21"/>
      <c r="WYY17" s="21"/>
      <c r="WYZ17" s="21"/>
      <c r="WZA17" s="21"/>
      <c r="WZB17" s="21"/>
      <c r="WZC17" s="21"/>
      <c r="WZD17" s="21"/>
      <c r="WZE17" s="21"/>
      <c r="WZF17" s="21"/>
      <c r="WZG17" s="21"/>
      <c r="WZH17" s="21"/>
      <c r="WZI17" s="21"/>
      <c r="WZJ17" s="21"/>
      <c r="WZK17" s="21"/>
      <c r="WZL17" s="21"/>
      <c r="WZM17" s="21"/>
      <c r="WZN17" s="21"/>
      <c r="WZO17" s="21"/>
      <c r="WZP17" s="21"/>
      <c r="WZQ17" s="21"/>
      <c r="WZR17" s="21"/>
      <c r="WZS17" s="21"/>
      <c r="WZT17" s="21"/>
      <c r="WZU17" s="21"/>
      <c r="WZV17" s="21"/>
      <c r="WZW17" s="21"/>
      <c r="WZX17" s="21"/>
      <c r="WZY17" s="21"/>
      <c r="WZZ17" s="21"/>
      <c r="XAA17" s="21"/>
      <c r="XAB17" s="21"/>
      <c r="XAC17" s="21"/>
      <c r="XAD17" s="21"/>
      <c r="XAE17" s="21"/>
      <c r="XAF17" s="21"/>
      <c r="XAG17" s="21"/>
      <c r="XAH17" s="21"/>
      <c r="XAI17" s="21"/>
      <c r="XAJ17" s="21"/>
      <c r="XAK17" s="21"/>
      <c r="XAL17" s="21"/>
      <c r="XAM17" s="21"/>
      <c r="XAN17" s="21"/>
      <c r="XAO17" s="21"/>
      <c r="XAP17" s="21"/>
      <c r="XAQ17" s="21"/>
      <c r="XAR17" s="21"/>
      <c r="XAS17" s="21"/>
      <c r="XAT17" s="21"/>
      <c r="XAU17" s="21"/>
      <c r="XAV17" s="21"/>
      <c r="XAW17" s="21"/>
      <c r="XAX17" s="21"/>
      <c r="XAY17" s="21"/>
      <c r="XAZ17" s="21"/>
      <c r="XBA17" s="21"/>
      <c r="XBB17" s="21"/>
      <c r="XBC17" s="21"/>
      <c r="XBD17" s="21"/>
      <c r="XBE17" s="21"/>
      <c r="XBF17" s="21"/>
      <c r="XBG17" s="21"/>
      <c r="XBH17" s="21"/>
      <c r="XBI17" s="21"/>
      <c r="XBJ17" s="21"/>
      <c r="XBK17" s="21"/>
      <c r="XBL17" s="21"/>
      <c r="XBM17" s="21"/>
      <c r="XBN17" s="21"/>
      <c r="XBO17" s="21"/>
      <c r="XBP17" s="21"/>
      <c r="XBQ17" s="21"/>
      <c r="XBR17" s="21"/>
      <c r="XBS17" s="21"/>
      <c r="XBT17" s="21"/>
      <c r="XBU17" s="21"/>
      <c r="XBV17" s="21"/>
      <c r="XBW17" s="21"/>
      <c r="XBX17" s="21"/>
      <c r="XBY17" s="21"/>
      <c r="XBZ17" s="21"/>
      <c r="XCA17" s="21"/>
      <c r="XCB17" s="21"/>
      <c r="XCC17" s="21"/>
      <c r="XCD17" s="21"/>
      <c r="XCE17" s="21"/>
      <c r="XCF17" s="21"/>
      <c r="XCG17" s="21"/>
      <c r="XCH17" s="21"/>
      <c r="XCI17" s="21"/>
      <c r="XCJ17" s="21"/>
      <c r="XCK17" s="21"/>
      <c r="XCL17" s="21"/>
      <c r="XCM17" s="21"/>
      <c r="XCN17" s="21"/>
      <c r="XCO17" s="21"/>
      <c r="XCP17" s="21"/>
      <c r="XCQ17" s="21"/>
      <c r="XCR17" s="21"/>
      <c r="XCS17" s="21"/>
      <c r="XCT17" s="21"/>
      <c r="XCU17" s="21"/>
      <c r="XCV17" s="21"/>
      <c r="XCW17" s="21"/>
      <c r="XCX17" s="21"/>
      <c r="XCY17" s="21"/>
      <c r="XCZ17" s="21"/>
      <c r="XDA17" s="21"/>
      <c r="XDB17" s="21"/>
      <c r="XDC17" s="21"/>
      <c r="XDD17" s="21"/>
      <c r="XDE17" s="21"/>
      <c r="XDF17" s="21"/>
      <c r="XDG17" s="21"/>
      <c r="XDH17" s="21"/>
      <c r="XDI17" s="21"/>
      <c r="XDJ17" s="21"/>
      <c r="XDK17" s="21"/>
      <c r="XDL17" s="21"/>
      <c r="XDM17" s="21"/>
      <c r="XDN17" s="21"/>
      <c r="XDO17" s="21"/>
      <c r="XDP17" s="21"/>
      <c r="XDQ17" s="21"/>
      <c r="XDR17" s="21"/>
      <c r="XDS17" s="21"/>
      <c r="XDT17" s="21"/>
      <c r="XDU17" s="21"/>
      <c r="XDV17" s="21"/>
      <c r="XDW17" s="21"/>
      <c r="XDX17" s="21"/>
      <c r="XDY17" s="21"/>
      <c r="XDZ17" s="21"/>
      <c r="XEA17" s="21"/>
      <c r="XEB17" s="21"/>
      <c r="XEC17" s="21"/>
      <c r="XED17" s="21"/>
      <c r="XEE17" s="21"/>
      <c r="XEF17" s="21"/>
      <c r="XEG17" s="21"/>
      <c r="XEH17" s="21"/>
      <c r="XEI17" s="21"/>
      <c r="XEJ17" s="21"/>
      <c r="XEK17" s="21"/>
      <c r="XEL17" s="21"/>
      <c r="XEM17" s="21"/>
      <c r="XEN17" s="21"/>
    </row>
    <row r="18" s="3" customFormat="1" ht="40" customHeight="1" spans="2:13">
      <c r="B18" s="10"/>
      <c r="C18" s="10"/>
      <c r="D18" s="9">
        <v>14</v>
      </c>
      <c r="E18" s="11" t="s">
        <v>41</v>
      </c>
      <c r="F18" s="13">
        <v>200</v>
      </c>
      <c r="G18" s="12" t="s">
        <v>42</v>
      </c>
      <c r="H18" s="12"/>
      <c r="I18" s="16"/>
      <c r="J18" s="20">
        <v>4235</v>
      </c>
      <c r="K18" s="20">
        <v>4235</v>
      </c>
      <c r="L18" s="20">
        <v>4235</v>
      </c>
      <c r="M18" s="20">
        <f t="shared" si="0"/>
        <v>12705</v>
      </c>
    </row>
    <row r="19" s="3" customFormat="1" ht="40" customHeight="1" spans="2:13">
      <c r="B19" s="10"/>
      <c r="C19" s="10"/>
      <c r="D19" s="9">
        <v>15</v>
      </c>
      <c r="E19" s="11" t="s">
        <v>43</v>
      </c>
      <c r="F19" s="13">
        <v>200</v>
      </c>
      <c r="G19" s="12" t="s">
        <v>42</v>
      </c>
      <c r="H19" s="12"/>
      <c r="I19" s="16"/>
      <c r="J19" s="20">
        <v>4235</v>
      </c>
      <c r="K19" s="20">
        <v>4235</v>
      </c>
      <c r="L19" s="20">
        <v>4235</v>
      </c>
      <c r="M19" s="20">
        <f t="shared" si="0"/>
        <v>12705</v>
      </c>
    </row>
    <row r="20" s="3" customFormat="1" ht="40" customHeight="1" spans="2:13">
      <c r="B20" s="10"/>
      <c r="C20" s="10"/>
      <c r="D20" s="9">
        <v>16</v>
      </c>
      <c r="E20" s="11" t="s">
        <v>44</v>
      </c>
      <c r="F20" s="13">
        <v>144.22</v>
      </c>
      <c r="G20" s="12" t="s">
        <v>42</v>
      </c>
      <c r="H20" s="12"/>
      <c r="I20" s="16"/>
      <c r="J20" s="20">
        <v>3054</v>
      </c>
      <c r="K20" s="20">
        <v>3054</v>
      </c>
      <c r="L20" s="20">
        <v>3054</v>
      </c>
      <c r="M20" s="20">
        <f t="shared" si="0"/>
        <v>9162</v>
      </c>
    </row>
    <row r="21" s="3" customFormat="1" ht="40" customHeight="1" spans="2:13">
      <c r="B21" s="10"/>
      <c r="C21" s="10"/>
      <c r="D21" s="9">
        <v>17</v>
      </c>
      <c r="E21" s="11" t="s">
        <v>45</v>
      </c>
      <c r="F21" s="13">
        <v>156.7</v>
      </c>
      <c r="G21" s="12" t="s">
        <v>42</v>
      </c>
      <c r="H21" s="12"/>
      <c r="I21" s="16"/>
      <c r="J21" s="20">
        <v>3319</v>
      </c>
      <c r="K21" s="20">
        <v>3319</v>
      </c>
      <c r="L21" s="20">
        <v>3319</v>
      </c>
      <c r="M21" s="20">
        <f t="shared" si="0"/>
        <v>9957</v>
      </c>
    </row>
    <row r="22" s="3" customFormat="1" ht="40" customHeight="1" spans="2:13">
      <c r="B22" s="10"/>
      <c r="C22" s="10"/>
      <c r="D22" s="9">
        <v>18</v>
      </c>
      <c r="E22" s="11" t="s">
        <v>46</v>
      </c>
      <c r="F22" s="13">
        <v>1000</v>
      </c>
      <c r="G22" s="12" t="s">
        <v>42</v>
      </c>
      <c r="H22" s="12"/>
      <c r="I22" s="16"/>
      <c r="J22" s="20">
        <v>21175</v>
      </c>
      <c r="K22" s="20">
        <v>21175</v>
      </c>
      <c r="L22" s="20">
        <v>21175</v>
      </c>
      <c r="M22" s="20">
        <f t="shared" si="0"/>
        <v>63525</v>
      </c>
    </row>
    <row r="23" s="3" customFormat="1" ht="40" customHeight="1" spans="2:13">
      <c r="B23" s="10"/>
      <c r="C23" s="10"/>
      <c r="D23" s="9">
        <v>19</v>
      </c>
      <c r="E23" s="11" t="s">
        <v>47</v>
      </c>
      <c r="F23" s="13">
        <v>200</v>
      </c>
      <c r="G23" s="12" t="s">
        <v>48</v>
      </c>
      <c r="H23" s="12"/>
      <c r="I23" s="16"/>
      <c r="J23" s="20">
        <v>4235</v>
      </c>
      <c r="K23" s="20">
        <v>4235</v>
      </c>
      <c r="L23" s="20">
        <v>4235</v>
      </c>
      <c r="M23" s="20">
        <f t="shared" si="0"/>
        <v>12705</v>
      </c>
    </row>
    <row r="24" s="3" customFormat="1" ht="40" customHeight="1" spans="2:13">
      <c r="B24" s="10"/>
      <c r="C24" s="10"/>
      <c r="D24" s="9">
        <v>20</v>
      </c>
      <c r="E24" s="11" t="s">
        <v>49</v>
      </c>
      <c r="F24" s="13">
        <v>200</v>
      </c>
      <c r="G24" s="12" t="s">
        <v>48</v>
      </c>
      <c r="H24" s="12"/>
      <c r="I24" s="16"/>
      <c r="J24" s="20">
        <v>4235</v>
      </c>
      <c r="K24" s="20">
        <v>4235</v>
      </c>
      <c r="L24" s="20">
        <v>4235</v>
      </c>
      <c r="M24" s="20">
        <f t="shared" si="0"/>
        <v>12705</v>
      </c>
    </row>
    <row r="25" s="3" customFormat="1" ht="40" customHeight="1" spans="2:13">
      <c r="B25" s="10"/>
      <c r="C25" s="10"/>
      <c r="D25" s="9">
        <v>21</v>
      </c>
      <c r="E25" s="11" t="s">
        <v>50</v>
      </c>
      <c r="F25" s="13">
        <v>141.74</v>
      </c>
      <c r="G25" s="12" t="s">
        <v>51</v>
      </c>
      <c r="H25" s="12"/>
      <c r="I25" s="16"/>
      <c r="J25" s="20">
        <v>3001</v>
      </c>
      <c r="K25" s="20">
        <v>3001</v>
      </c>
      <c r="L25" s="20">
        <v>2701</v>
      </c>
      <c r="M25" s="20">
        <f t="shared" si="0"/>
        <v>8703</v>
      </c>
    </row>
    <row r="26" s="3" customFormat="1" ht="40" customHeight="1" spans="2:13">
      <c r="B26" s="10"/>
      <c r="C26" s="10"/>
      <c r="D26" s="9">
        <v>22</v>
      </c>
      <c r="E26" s="11" t="s">
        <v>52</v>
      </c>
      <c r="F26" s="13">
        <v>141.74</v>
      </c>
      <c r="G26" s="12" t="s">
        <v>51</v>
      </c>
      <c r="H26" s="12"/>
      <c r="I26" s="16"/>
      <c r="J26" s="20">
        <v>3001</v>
      </c>
      <c r="K26" s="20">
        <v>3001</v>
      </c>
      <c r="L26" s="20">
        <v>2701</v>
      </c>
      <c r="M26" s="20">
        <f t="shared" si="0"/>
        <v>8703</v>
      </c>
    </row>
    <row r="27" s="3" customFormat="1" ht="40" customHeight="1" spans="2:13">
      <c r="B27" s="10"/>
      <c r="C27" s="10"/>
      <c r="D27" s="9">
        <v>23</v>
      </c>
      <c r="E27" s="11" t="s">
        <v>53</v>
      </c>
      <c r="F27" s="15">
        <v>1529.73</v>
      </c>
      <c r="G27" s="16" t="s">
        <v>54</v>
      </c>
      <c r="H27" s="12"/>
      <c r="I27" s="16"/>
      <c r="J27" s="20">
        <v>16196</v>
      </c>
      <c r="K27" s="20">
        <v>0</v>
      </c>
      <c r="L27" s="20">
        <v>0</v>
      </c>
      <c r="M27" s="20">
        <f>SUM(J27:L27)</f>
        <v>16196</v>
      </c>
    </row>
    <row r="28" s="3" customFormat="1" ht="40" customHeight="1" spans="2:13">
      <c r="B28" s="10"/>
      <c r="C28" s="10"/>
      <c r="D28" s="9" t="s">
        <v>55</v>
      </c>
      <c r="E28" s="9"/>
      <c r="F28" s="17">
        <f>SUM(F5:F27)</f>
        <v>6884.88</v>
      </c>
      <c r="G28" s="18"/>
      <c r="H28" s="18"/>
      <c r="I28" s="18"/>
      <c r="J28" s="20">
        <f>SUM(J5:J27)</f>
        <v>123358</v>
      </c>
      <c r="K28" s="20">
        <f>SUM(K5:K27)</f>
        <v>107162</v>
      </c>
      <c r="L28" s="20">
        <f>SUM(L5:L27)</f>
        <v>120083</v>
      </c>
      <c r="M28" s="20">
        <f>SUM(J28:L28)</f>
        <v>350603</v>
      </c>
    </row>
    <row r="29" s="4" customFormat="1" spans="4:13">
      <c r="D29" s="19" t="s">
        <v>56</v>
      </c>
      <c r="E29" s="19"/>
      <c r="F29" s="19"/>
      <c r="G29" s="19"/>
      <c r="H29" s="19"/>
      <c r="I29" s="19"/>
      <c r="J29" s="19"/>
      <c r="K29" s="19"/>
      <c r="L29" s="19"/>
      <c r="M29" s="19"/>
    </row>
  </sheetData>
  <mergeCells count="12">
    <mergeCell ref="D1:M1"/>
    <mergeCell ref="B2:M2"/>
    <mergeCell ref="D3:M3"/>
    <mergeCell ref="D28:E28"/>
    <mergeCell ref="D29:M29"/>
    <mergeCell ref="B3:B4"/>
    <mergeCell ref="B5:B28"/>
    <mergeCell ref="C3:C4"/>
    <mergeCell ref="C5:C28"/>
    <mergeCell ref="H5:H14"/>
    <mergeCell ref="H15:H27"/>
    <mergeCell ref="I5:I27"/>
  </mergeCells>
  <printOptions horizontalCentered="1"/>
  <pageMargins left="0.196527777777778" right="0.118055555555556" top="0.236111111111111" bottom="0.275" header="0.156944444444444" footer="0.156944444444444"/>
  <pageSetup paperSize="9" scale="4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罗佳鹏</cp:lastModifiedBy>
  <dcterms:created xsi:type="dcterms:W3CDTF">2018-02-27T11:14:00Z</dcterms:created>
  <cp:lastPrinted>2018-08-14T01:51:00Z</cp:lastPrinted>
  <dcterms:modified xsi:type="dcterms:W3CDTF">2021-07-09T09:07:17Z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