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笔试成绩" sheetId="4" r:id="rId1"/>
    <sheet name="面试成绩" sheetId="5" r:id="rId2"/>
  </sheets>
  <definedNames>
    <definedName name="_xlnm._FilterDatabase" localSheetId="0" hidden="1">笔试成绩!$A$3:$F$23</definedName>
    <definedName name="_xlnm._FilterDatabase" localSheetId="1" hidden="1">面试成绩!$A$3:$I$16</definedName>
    <definedName name="_xlnm.Print_Titles" localSheetId="0">笔试成绩!#REF!</definedName>
    <definedName name="_xlnm.Print_Titles" localSheetId="1">面试成绩!#REF!</definedName>
  </definedNames>
  <calcPr calcId="144525"/>
</workbook>
</file>

<file path=xl/sharedStrings.xml><?xml version="1.0" encoding="utf-8"?>
<sst xmlns="http://schemas.openxmlformats.org/spreadsheetml/2006/main" count="127" uniqueCount="42">
  <si>
    <t>附件</t>
  </si>
  <si>
    <t>光明区科技创新局2021年8月公开选聘特聘专干笔试成绩</t>
  </si>
  <si>
    <t>序号</t>
  </si>
  <si>
    <t>岗位编号</t>
  </si>
  <si>
    <t>岗位名称</t>
  </si>
  <si>
    <t>考生姓名</t>
  </si>
  <si>
    <t>笔试成绩</t>
  </si>
  <si>
    <t>是否进入面试</t>
  </si>
  <si>
    <t>GMKC20210803</t>
  </si>
  <si>
    <t>综合文字岗</t>
  </si>
  <si>
    <t>谢会</t>
  </si>
  <si>
    <t>是</t>
  </si>
  <si>
    <t>GMKC20210801</t>
  </si>
  <si>
    <t>政策研究岗</t>
  </si>
  <si>
    <t>范蕾</t>
  </si>
  <si>
    <t>张莹月</t>
  </si>
  <si>
    <t>王海霏</t>
  </si>
  <si>
    <t>姬培培</t>
  </si>
  <si>
    <t>张昊</t>
  </si>
  <si>
    <t>GMKC20210802</t>
  </si>
  <si>
    <t>科技创新岗</t>
  </si>
  <si>
    <t>钟国强</t>
  </si>
  <si>
    <t>潘远健</t>
  </si>
  <si>
    <t>蒋晨</t>
  </si>
  <si>
    <t>放弃</t>
  </si>
  <si>
    <t>杨秀春</t>
  </si>
  <si>
    <t>钟柏华</t>
  </si>
  <si>
    <t>钟锡龙</t>
  </si>
  <si>
    <t>林海</t>
  </si>
  <si>
    <t>李填珍</t>
  </si>
  <si>
    <t>樊枭赟</t>
  </si>
  <si>
    <t>张兵荣</t>
  </si>
  <si>
    <t>王克宝</t>
  </si>
  <si>
    <t>李刘和</t>
  </si>
  <si>
    <t>曾禹连</t>
  </si>
  <si>
    <t>何加贝</t>
  </si>
  <si>
    <t>光明区科技创新局2021年8月公开选聘特聘专干面试成绩</t>
  </si>
  <si>
    <t>面试成绩</t>
  </si>
  <si>
    <t>总成绩</t>
  </si>
  <si>
    <t>是否入围体检及复审</t>
  </si>
  <si>
    <t>备注</t>
  </si>
  <si>
    <t>放弃面试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</si>
</sst>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13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4" borderId="8" applyNumberFormat="0" applyFont="0" applyAlignment="0" applyProtection="0">
      <alignment vertical="center"/>
    </xf>
    <xf numFmtId="0" fontId="11" fillId="0" borderId="0">
      <alignment vertical="center"/>
    </xf>
    <xf numFmtId="0" fontId="25" fillId="3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9" fillId="45" borderId="15" applyNumberFormat="0" applyAlignment="0" applyProtection="0">
      <alignment vertical="center"/>
    </xf>
    <xf numFmtId="0" fontId="40" fillId="45" borderId="6" applyNumberFormat="0" applyAlignment="0" applyProtection="0">
      <alignment vertical="center"/>
    </xf>
    <xf numFmtId="0" fontId="41" fillId="50" borderId="16" applyNumberFormat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Border="0"/>
    <xf numFmtId="0" fontId="13" fillId="5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 applyBorder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5" fillId="0" borderId="0"/>
    <xf numFmtId="0" fontId="15" fillId="0" borderId="0" applyBorder="0"/>
    <xf numFmtId="0" fontId="15" fillId="0" borderId="0" applyBorder="0"/>
    <xf numFmtId="0" fontId="0" fillId="34" borderId="8" applyNumberFormat="0" applyFont="0" applyAlignment="0" applyProtection="0">
      <alignment vertical="center"/>
    </xf>
    <xf numFmtId="0" fontId="13" fillId="37" borderId="11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13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强调文字颜色 2" xfId="31" builtinId="33"/>
    <cellStyle name="好_2013年11月招聘应届毕业生工作人员补助表（武汉） 7" xfId="32"/>
    <cellStyle name="20% - 强调文字颜色 6" xfId="33" builtinId="50"/>
    <cellStyle name="链接单元格" xfId="34" builtinId="24"/>
    <cellStyle name="40% - 强调文字颜色 1 2" xfId="35"/>
    <cellStyle name="汇总" xfId="36" builtinId="25"/>
    <cellStyle name="好" xfId="37" builtinId="26"/>
    <cellStyle name="40% - 强调文字颜色 2 2" xfId="38"/>
    <cellStyle name="适中" xfId="39" builtinId="28"/>
    <cellStyle name="强调文字颜色 1" xfId="40" builtinId="29"/>
    <cellStyle name="好_2013年11月招聘应届毕业生工作人员补助表（武汉） 6" xfId="41"/>
    <cellStyle name="20% - 强调文字颜色 5" xfId="42" builtinId="46"/>
    <cellStyle name="40% - 强调文字颜色 5 2" xfId="43"/>
    <cellStyle name="20% - 强调文字颜色 1" xfId="44" builtinId="30"/>
    <cellStyle name="40% - 强调文字颜色 1" xfId="45" builtinId="31"/>
    <cellStyle name="60% - 强调文字颜色 4 2" xfId="46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好_2013年11月招聘应届毕业生工作人员补助表（武汉） 8" xfId="51"/>
    <cellStyle name="强调文字颜色 4" xfId="52" builtinId="41"/>
    <cellStyle name="好_2013年11月招聘应届毕业生工作人员补助表（武汉） 9" xfId="53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40% - 强调文字颜色 6 2" xfId="62"/>
    <cellStyle name="60% - 强调文字颜色 6" xfId="63" builtinId="52"/>
    <cellStyle name="20% - 强调文字颜色 2 2" xfId="64"/>
    <cellStyle name="20% - 强调文字颜色 3 2" xfId="65"/>
    <cellStyle name="常规 3" xfId="66"/>
    <cellStyle name="20% - 强调文字颜色 4 2" xfId="67"/>
    <cellStyle name="20% - 强调文字颜色 5 2" xfId="68"/>
    <cellStyle name="20% - 强调文字颜色 6 2" xfId="69"/>
    <cellStyle name="40% - 强调文字颜色 3 2" xfId="70"/>
    <cellStyle name="60% - 强调文字颜色 1 2" xfId="71"/>
    <cellStyle name="常规 5" xfId="72"/>
    <cellStyle name="60% - 强调文字颜色 2 2" xfId="73"/>
    <cellStyle name="60% - 强调文字颜色 3 2" xfId="74"/>
    <cellStyle name="60% - 强调文字颜色 5 2" xfId="75"/>
    <cellStyle name="60% - 强调文字颜色 6 2" xfId="76"/>
    <cellStyle name="标题 1 2" xfId="77"/>
    <cellStyle name="标题 2 2" xfId="78"/>
    <cellStyle name="标题 3 2" xfId="79"/>
    <cellStyle name="标题 4 2" xfId="80"/>
    <cellStyle name="标题 5" xfId="81"/>
    <cellStyle name="差 2" xfId="82"/>
    <cellStyle name="差_2013年11月招聘应届毕业生工作人员补助表（武汉）" xfId="83"/>
    <cellStyle name="差_2013年11月招聘应届毕业生工作人员补助表（武汉） 10" xfId="84"/>
    <cellStyle name="差_2013年11月招聘应届毕业生工作人员补助表（武汉） 2" xfId="85"/>
    <cellStyle name="差_2013年11月招聘应届毕业生工作人员补助表（武汉） 3" xfId="86"/>
    <cellStyle name="差_2013年11月招聘应届毕业生工作人员补助表（武汉） 4" xfId="87"/>
    <cellStyle name="差_2013年11月招聘应届毕业生工作人员补助表（武汉） 5" xfId="88"/>
    <cellStyle name="差_2013年11月招聘应届毕业生工作人员补助表（武汉） 6" xfId="89"/>
    <cellStyle name="差_2013年11月招聘应届毕业生工作人员补助表（武汉） 7" xfId="90"/>
    <cellStyle name="差_2013年11月招聘应届毕业生工作人员补助表（武汉） 8" xfId="91"/>
    <cellStyle name="常规 2" xfId="92"/>
    <cellStyle name="差_2013年11月招聘应届毕业生工作人员补助表（武汉） 9" xfId="93"/>
    <cellStyle name="常规 10" xfId="94"/>
    <cellStyle name="常规 11" xfId="95"/>
    <cellStyle name="常规 12" xfId="96"/>
    <cellStyle name="常规 13" xfId="97"/>
    <cellStyle name="常规 14" xfId="98"/>
    <cellStyle name="常规 15" xfId="99"/>
    <cellStyle name="常规 21" xfId="100"/>
    <cellStyle name="常规 16" xfId="101"/>
    <cellStyle name="常规 17" xfId="102"/>
    <cellStyle name="常规 18" xfId="103"/>
    <cellStyle name="常规 19" xfId="104"/>
    <cellStyle name="常规 2 2" xfId="105"/>
    <cellStyle name="常规 2 2 2" xfId="106"/>
    <cellStyle name="常规 4" xfId="107"/>
    <cellStyle name="常规 7" xfId="108"/>
    <cellStyle name="常规 8" xfId="109"/>
    <cellStyle name="常规 9" xfId="110"/>
    <cellStyle name="好 2" xfId="111"/>
    <cellStyle name="好_2013年11月招聘应届毕业生工作人员补助表（武汉）" xfId="112"/>
    <cellStyle name="好_2013年11月招聘应届毕业生工作人员补助表（武汉） 10" xfId="113"/>
    <cellStyle name="好_2013年11月招聘应届毕业生工作人员补助表（武汉） 2" xfId="114"/>
    <cellStyle name="好_2013年11月招聘应届毕业生工作人员补助表（武汉） 3" xfId="115"/>
    <cellStyle name="好_2013年11月招聘应届毕业生工作人员补助表（武汉） 4" xfId="116"/>
    <cellStyle name="好_2013年11月招聘应届毕业生工作人员补助表（武汉） 5" xfId="117"/>
    <cellStyle name="汇总 2" xfId="118"/>
    <cellStyle name="检查单元格 2" xfId="119"/>
    <cellStyle name="解释性文本 2" xfId="120"/>
    <cellStyle name="警告文本 2" xfId="121"/>
    <cellStyle name="链接单元格 2" xfId="122"/>
    <cellStyle name="强调文字颜色 1 2" xfId="123"/>
    <cellStyle name="强调文字颜色 2 2" xfId="124"/>
    <cellStyle name="强调文字颜色 3 2" xfId="125"/>
    <cellStyle name="强调文字颜色 4 2" xfId="126"/>
    <cellStyle name="强调文字颜色 5 2" xfId="127"/>
    <cellStyle name="强调文字颜色 6 2" xfId="128"/>
    <cellStyle name="输入 2" xfId="129"/>
    <cellStyle name="样式 1" xfId="130"/>
    <cellStyle name="样式 1 2" xfId="131"/>
    <cellStyle name="样式 1 3" xfId="132"/>
    <cellStyle name="注释 2" xfId="133"/>
    <cellStyle name="注释 2 2" xfId="13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35" customHeight="1" outlineLevelCol="5"/>
  <cols>
    <col min="1" max="1" width="7.75" style="3" customWidth="1"/>
    <col min="2" max="2" width="15.875" style="4" customWidth="1"/>
    <col min="3" max="3" width="33.375" customWidth="1"/>
    <col min="4" max="4" width="20.25" customWidth="1"/>
    <col min="5" max="5" width="22.75" style="5" customWidth="1"/>
    <col min="6" max="6" width="19" customWidth="1"/>
  </cols>
  <sheetData>
    <row r="1" customHeight="1" spans="1:1">
      <c r="A1" s="6" t="s">
        <v>0</v>
      </c>
    </row>
    <row r="2" ht="41" customHeight="1" spans="1:6">
      <c r="A2" s="7" t="s">
        <v>1</v>
      </c>
      <c r="B2" s="7"/>
      <c r="C2" s="7"/>
      <c r="D2" s="7"/>
      <c r="E2" s="7"/>
      <c r="F2" s="7"/>
    </row>
    <row r="3" s="1" customFormat="1" customHeight="1" spans="1:6">
      <c r="A3" s="8" t="s">
        <v>2</v>
      </c>
      <c r="B3" s="21" t="s">
        <v>3</v>
      </c>
      <c r="C3" s="9" t="s">
        <v>4</v>
      </c>
      <c r="D3" s="8" t="s">
        <v>5</v>
      </c>
      <c r="E3" s="10" t="s">
        <v>6</v>
      </c>
      <c r="F3" s="8" t="s">
        <v>7</v>
      </c>
    </row>
    <row r="4" s="2" customFormat="1" customHeight="1" spans="1:6">
      <c r="A4" s="20">
        <v>1</v>
      </c>
      <c r="B4" s="12" t="s">
        <v>8</v>
      </c>
      <c r="C4" s="13" t="s">
        <v>9</v>
      </c>
      <c r="D4" s="19" t="s">
        <v>10</v>
      </c>
      <c r="E4" s="15">
        <v>88</v>
      </c>
      <c r="F4" s="20" t="s">
        <v>11</v>
      </c>
    </row>
    <row r="5" s="2" customFormat="1" customHeight="1" spans="1:6">
      <c r="A5" s="20">
        <v>2</v>
      </c>
      <c r="B5" s="12" t="s">
        <v>12</v>
      </c>
      <c r="C5" s="13" t="s">
        <v>13</v>
      </c>
      <c r="D5" s="14" t="s">
        <v>14</v>
      </c>
      <c r="E5" s="15">
        <v>83</v>
      </c>
      <c r="F5" s="20" t="s">
        <v>11</v>
      </c>
    </row>
    <row r="6" s="2" customFormat="1" customHeight="1" spans="1:6">
      <c r="A6" s="20">
        <v>3</v>
      </c>
      <c r="B6" s="12" t="s">
        <v>12</v>
      </c>
      <c r="C6" s="13" t="s">
        <v>13</v>
      </c>
      <c r="D6" s="19" t="s">
        <v>15</v>
      </c>
      <c r="E6" s="15">
        <v>79</v>
      </c>
      <c r="F6" s="20" t="s">
        <v>11</v>
      </c>
    </row>
    <row r="7" s="2" customFormat="1" customHeight="1" spans="1:6">
      <c r="A7" s="20">
        <v>4</v>
      </c>
      <c r="B7" s="12" t="s">
        <v>8</v>
      </c>
      <c r="C7" s="13" t="s">
        <v>9</v>
      </c>
      <c r="D7" s="19" t="s">
        <v>16</v>
      </c>
      <c r="E7" s="15">
        <v>76.6666666666667</v>
      </c>
      <c r="F7" s="20" t="s">
        <v>11</v>
      </c>
    </row>
    <row r="8" s="2" customFormat="1" customHeight="1" spans="1:6">
      <c r="A8" s="20">
        <v>5</v>
      </c>
      <c r="B8" s="12" t="s">
        <v>8</v>
      </c>
      <c r="C8" s="13" t="s">
        <v>9</v>
      </c>
      <c r="D8" s="19" t="s">
        <v>17</v>
      </c>
      <c r="E8" s="15">
        <v>75</v>
      </c>
      <c r="F8" s="20" t="s">
        <v>11</v>
      </c>
    </row>
    <row r="9" s="2" customFormat="1" customHeight="1" spans="1:6">
      <c r="A9" s="20">
        <v>6</v>
      </c>
      <c r="B9" s="12" t="s">
        <v>12</v>
      </c>
      <c r="C9" s="13" t="s">
        <v>13</v>
      </c>
      <c r="D9" s="14" t="s">
        <v>18</v>
      </c>
      <c r="E9" s="15">
        <v>75</v>
      </c>
      <c r="F9" s="20" t="s">
        <v>11</v>
      </c>
    </row>
    <row r="10" s="2" customFormat="1" customHeight="1" spans="1:6">
      <c r="A10" s="20">
        <v>7</v>
      </c>
      <c r="B10" s="12" t="s">
        <v>19</v>
      </c>
      <c r="C10" s="13" t="s">
        <v>20</v>
      </c>
      <c r="D10" s="19" t="s">
        <v>21</v>
      </c>
      <c r="E10" s="15">
        <v>75</v>
      </c>
      <c r="F10" s="20" t="s">
        <v>11</v>
      </c>
    </row>
    <row r="11" s="2" customFormat="1" customHeight="1" spans="1:6">
      <c r="A11" s="20">
        <v>8</v>
      </c>
      <c r="B11" s="12" t="s">
        <v>19</v>
      </c>
      <c r="C11" s="13" t="s">
        <v>20</v>
      </c>
      <c r="D11" s="19" t="s">
        <v>22</v>
      </c>
      <c r="E11" s="15">
        <v>75</v>
      </c>
      <c r="F11" s="20" t="s">
        <v>11</v>
      </c>
    </row>
    <row r="12" customHeight="1" spans="1:6">
      <c r="A12" s="20">
        <v>9</v>
      </c>
      <c r="B12" s="12" t="s">
        <v>12</v>
      </c>
      <c r="C12" s="13" t="s">
        <v>13</v>
      </c>
      <c r="D12" s="19" t="s">
        <v>23</v>
      </c>
      <c r="E12" s="15" t="s">
        <v>24</v>
      </c>
      <c r="F12" s="22"/>
    </row>
    <row r="13" customHeight="1" spans="1:6">
      <c r="A13" s="20">
        <v>10</v>
      </c>
      <c r="B13" s="12" t="s">
        <v>12</v>
      </c>
      <c r="C13" s="13" t="s">
        <v>13</v>
      </c>
      <c r="D13" s="19" t="s">
        <v>25</v>
      </c>
      <c r="E13" s="15" t="s">
        <v>24</v>
      </c>
      <c r="F13" s="22"/>
    </row>
    <row r="14" customHeight="1" spans="1:6">
      <c r="A14" s="20">
        <v>11</v>
      </c>
      <c r="B14" s="12" t="s">
        <v>12</v>
      </c>
      <c r="C14" s="13" t="s">
        <v>13</v>
      </c>
      <c r="D14" s="19" t="s">
        <v>26</v>
      </c>
      <c r="E14" s="15" t="s">
        <v>24</v>
      </c>
      <c r="F14" s="22"/>
    </row>
    <row r="15" customHeight="1" spans="1:6">
      <c r="A15" s="20">
        <v>12</v>
      </c>
      <c r="B15" s="12" t="s">
        <v>12</v>
      </c>
      <c r="C15" s="13" t="s">
        <v>13</v>
      </c>
      <c r="D15" s="19" t="s">
        <v>27</v>
      </c>
      <c r="E15" s="15" t="s">
        <v>24</v>
      </c>
      <c r="F15" s="22"/>
    </row>
    <row r="16" customHeight="1" spans="1:6">
      <c r="A16" s="20">
        <v>13</v>
      </c>
      <c r="B16" s="12" t="s">
        <v>12</v>
      </c>
      <c r="C16" s="13" t="s">
        <v>13</v>
      </c>
      <c r="D16" s="14" t="s">
        <v>28</v>
      </c>
      <c r="E16" s="15" t="s">
        <v>24</v>
      </c>
      <c r="F16" s="22"/>
    </row>
    <row r="17" customHeight="1" spans="1:6">
      <c r="A17" s="20">
        <v>14</v>
      </c>
      <c r="B17" s="12" t="s">
        <v>12</v>
      </c>
      <c r="C17" s="13" t="s">
        <v>13</v>
      </c>
      <c r="D17" s="14" t="s">
        <v>29</v>
      </c>
      <c r="E17" s="15" t="s">
        <v>24</v>
      </c>
      <c r="F17" s="22"/>
    </row>
    <row r="18" customHeight="1" spans="1:6">
      <c r="A18" s="20">
        <v>15</v>
      </c>
      <c r="B18" s="12" t="s">
        <v>12</v>
      </c>
      <c r="C18" s="13" t="s">
        <v>13</v>
      </c>
      <c r="D18" s="14" t="s">
        <v>30</v>
      </c>
      <c r="E18" s="15" t="s">
        <v>24</v>
      </c>
      <c r="F18" s="22"/>
    </row>
    <row r="19" customHeight="1" spans="1:6">
      <c r="A19" s="20">
        <v>16</v>
      </c>
      <c r="B19" s="12" t="s">
        <v>19</v>
      </c>
      <c r="C19" s="13" t="s">
        <v>20</v>
      </c>
      <c r="D19" s="19" t="s">
        <v>31</v>
      </c>
      <c r="E19" s="15" t="s">
        <v>24</v>
      </c>
      <c r="F19" s="22"/>
    </row>
    <row r="20" customHeight="1" spans="1:6">
      <c r="A20" s="20">
        <v>17</v>
      </c>
      <c r="B20" s="12" t="s">
        <v>19</v>
      </c>
      <c r="C20" s="13" t="s">
        <v>20</v>
      </c>
      <c r="D20" s="19" t="s">
        <v>32</v>
      </c>
      <c r="E20" s="15" t="s">
        <v>24</v>
      </c>
      <c r="F20" s="22"/>
    </row>
    <row r="21" customHeight="1" spans="1:6">
      <c r="A21" s="20">
        <v>18</v>
      </c>
      <c r="B21" s="12" t="s">
        <v>19</v>
      </c>
      <c r="C21" s="13" t="s">
        <v>20</v>
      </c>
      <c r="D21" s="19" t="s">
        <v>33</v>
      </c>
      <c r="E21" s="15" t="s">
        <v>24</v>
      </c>
      <c r="F21" s="22"/>
    </row>
    <row r="22" customHeight="1" spans="1:6">
      <c r="A22" s="20">
        <v>19</v>
      </c>
      <c r="B22" s="12" t="s">
        <v>8</v>
      </c>
      <c r="C22" s="13" t="s">
        <v>9</v>
      </c>
      <c r="D22" s="19" t="s">
        <v>34</v>
      </c>
      <c r="E22" s="15" t="s">
        <v>24</v>
      </c>
      <c r="F22" s="22"/>
    </row>
    <row r="23" customHeight="1" spans="1:6">
      <c r="A23" s="20">
        <v>20</v>
      </c>
      <c r="B23" s="12" t="s">
        <v>8</v>
      </c>
      <c r="C23" s="13" t="s">
        <v>9</v>
      </c>
      <c r="D23" s="19" t="s">
        <v>35</v>
      </c>
      <c r="E23" s="15" t="s">
        <v>24</v>
      </c>
      <c r="F23" s="22"/>
    </row>
  </sheetData>
  <autoFilter ref="A3:F23">
    <sortState ref="A3:F23">
      <sortCondition ref="E3" descending="1"/>
    </sortState>
    <extLst/>
  </autoFilter>
  <mergeCells count="1">
    <mergeCell ref="A2:F2"/>
  </mergeCells>
  <conditionalFormatting sqref="D4">
    <cfRule type="duplicateValues" dxfId="0" priority="6"/>
  </conditionalFormatting>
  <conditionalFormatting sqref="D5">
    <cfRule type="duplicateValues" dxfId="0" priority="2"/>
  </conditionalFormatting>
  <conditionalFormatting sqref="D6">
    <cfRule type="duplicateValues" dxfId="0" priority="17"/>
  </conditionalFormatting>
  <conditionalFormatting sqref="D7">
    <cfRule type="duplicateValues" dxfId="0" priority="8"/>
  </conditionalFormatting>
  <conditionalFormatting sqref="D8">
    <cfRule type="duplicateValues" dxfId="0" priority="9"/>
  </conditionalFormatting>
  <conditionalFormatting sqref="D9">
    <cfRule type="duplicateValues" dxfId="0" priority="1"/>
  </conditionalFormatting>
  <conditionalFormatting sqref="D10">
    <cfRule type="duplicateValues" dxfId="0" priority="12"/>
  </conditionalFormatting>
  <conditionalFormatting sqref="D11">
    <cfRule type="duplicateValues" dxfId="0" priority="11"/>
  </conditionalFormatting>
  <conditionalFormatting sqref="D12">
    <cfRule type="duplicateValues" dxfId="0" priority="19"/>
  </conditionalFormatting>
  <conditionalFormatting sqref="D13">
    <cfRule type="duplicateValues" dxfId="0" priority="18"/>
  </conditionalFormatting>
  <conditionalFormatting sqref="D14">
    <cfRule type="duplicateValues" dxfId="0" priority="16"/>
  </conditionalFormatting>
  <conditionalFormatting sqref="D15">
    <cfRule type="duplicateValues" dxfId="0" priority="15"/>
  </conditionalFormatting>
  <conditionalFormatting sqref="D16">
    <cfRule type="duplicateValues" dxfId="0" priority="5"/>
  </conditionalFormatting>
  <conditionalFormatting sqref="D17">
    <cfRule type="duplicateValues" dxfId="0" priority="3"/>
  </conditionalFormatting>
  <conditionalFormatting sqref="D18">
    <cfRule type="duplicateValues" dxfId="0" priority="4"/>
  </conditionalFormatting>
  <conditionalFormatting sqref="D19">
    <cfRule type="duplicateValues" dxfId="0" priority="13"/>
  </conditionalFormatting>
  <conditionalFormatting sqref="D20">
    <cfRule type="duplicateValues" dxfId="0" priority="10"/>
  </conditionalFormatting>
  <conditionalFormatting sqref="D21">
    <cfRule type="duplicateValues" dxfId="0" priority="14"/>
  </conditionalFormatting>
  <conditionalFormatting sqref="D22">
    <cfRule type="duplicateValues" dxfId="0" priority="7"/>
  </conditionalFormatting>
  <printOptions horizontalCentered="1"/>
  <pageMargins left="0.511805555555556" right="0.313888888888889" top="0.432638888888889" bottom="0.36875" header="0.313888888888889" footer="0.313888888888889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workbookViewId="0">
      <selection activeCell="L9" sqref="L9"/>
    </sheetView>
  </sheetViews>
  <sheetFormatPr defaultColWidth="9" defaultRowHeight="35" customHeight="1"/>
  <cols>
    <col min="1" max="1" width="7.75" style="3" customWidth="1"/>
    <col min="2" max="2" width="15.875" style="4" customWidth="1"/>
    <col min="3" max="3" width="29.5" customWidth="1"/>
    <col min="4" max="4" width="13.625" customWidth="1"/>
    <col min="5" max="5" width="13.625" style="5" customWidth="1"/>
    <col min="6" max="7" width="14.5" style="5" customWidth="1"/>
    <col min="8" max="8" width="18.75" style="5" customWidth="1"/>
    <col min="9" max="9" width="16.625" customWidth="1"/>
  </cols>
  <sheetData>
    <row r="1" customHeight="1" spans="1:8">
      <c r="A1" s="6" t="s">
        <v>0</v>
      </c>
      <c r="F1"/>
      <c r="G1"/>
      <c r="H1"/>
    </row>
    <row r="2" customFormat="1" ht="41" customHeight="1" spans="1:6">
      <c r="A2" s="7" t="s">
        <v>36</v>
      </c>
      <c r="B2" s="7"/>
      <c r="C2" s="7"/>
      <c r="D2" s="7"/>
      <c r="E2" s="7"/>
      <c r="F2" s="7"/>
    </row>
    <row r="3" s="1" customFormat="1" customHeight="1" spans="1:9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10" t="s">
        <v>37</v>
      </c>
      <c r="G3" s="10" t="s">
        <v>38</v>
      </c>
      <c r="H3" s="11" t="s">
        <v>39</v>
      </c>
      <c r="I3" s="8" t="s">
        <v>40</v>
      </c>
    </row>
    <row r="4" s="2" customFormat="1" customHeight="1" spans="1:9">
      <c r="A4" s="12">
        <v>1</v>
      </c>
      <c r="B4" s="12" t="s">
        <v>12</v>
      </c>
      <c r="C4" s="13" t="s">
        <v>13</v>
      </c>
      <c r="D4" s="14" t="s">
        <v>14</v>
      </c>
      <c r="E4" s="15">
        <f>VLOOKUP(D4,笔试成绩!D4:E11,2,0)</f>
        <v>83</v>
      </c>
      <c r="F4" s="16">
        <v>88</v>
      </c>
      <c r="G4" s="17">
        <f t="shared" ref="G4:G15" si="0">E4*0.4+F4*0.6</f>
        <v>86</v>
      </c>
      <c r="H4" s="18" t="s">
        <v>11</v>
      </c>
      <c r="I4" s="20"/>
    </row>
    <row r="5" s="2" customFormat="1" customHeight="1" spans="1:9">
      <c r="A5" s="12">
        <v>2</v>
      </c>
      <c r="B5" s="12" t="s">
        <v>8</v>
      </c>
      <c r="C5" s="13" t="s">
        <v>9</v>
      </c>
      <c r="D5" s="19" t="s">
        <v>10</v>
      </c>
      <c r="E5" s="15">
        <v>88</v>
      </c>
      <c r="F5" s="16">
        <v>86</v>
      </c>
      <c r="G5" s="17">
        <f t="shared" si="0"/>
        <v>86.8</v>
      </c>
      <c r="H5" s="18" t="s">
        <v>11</v>
      </c>
      <c r="I5" s="20"/>
    </row>
    <row r="6" s="2" customFormat="1" customHeight="1" spans="1:9">
      <c r="A6" s="12">
        <v>3</v>
      </c>
      <c r="B6" s="12" t="s">
        <v>12</v>
      </c>
      <c r="C6" s="13" t="s">
        <v>13</v>
      </c>
      <c r="D6" s="19" t="s">
        <v>15</v>
      </c>
      <c r="E6" s="15">
        <f>VLOOKUP(D6,笔试成绩!D6:E13,2,0)</f>
        <v>79</v>
      </c>
      <c r="F6" s="16">
        <v>85</v>
      </c>
      <c r="G6" s="17">
        <f t="shared" si="0"/>
        <v>82.6</v>
      </c>
      <c r="H6" s="18" t="s">
        <v>11</v>
      </c>
      <c r="I6" s="20"/>
    </row>
    <row r="7" s="2" customFormat="1" customHeight="1" spans="1:9">
      <c r="A7" s="12">
        <v>4</v>
      </c>
      <c r="B7" s="12" t="s">
        <v>8</v>
      </c>
      <c r="C7" s="13" t="s">
        <v>9</v>
      </c>
      <c r="D7" s="19" t="s">
        <v>22</v>
      </c>
      <c r="E7" s="15">
        <v>75</v>
      </c>
      <c r="F7" s="15">
        <v>74.9</v>
      </c>
      <c r="G7" s="17">
        <f t="shared" si="0"/>
        <v>74.94</v>
      </c>
      <c r="H7" s="18"/>
      <c r="I7" s="20"/>
    </row>
    <row r="8" s="2" customFormat="1" customHeight="1" spans="1:9">
      <c r="A8" s="12">
        <v>5</v>
      </c>
      <c r="B8" s="12" t="s">
        <v>19</v>
      </c>
      <c r="C8" s="13" t="s">
        <v>20</v>
      </c>
      <c r="D8" s="19" t="s">
        <v>17</v>
      </c>
      <c r="E8" s="15">
        <f>VLOOKUP(D8,笔试成绩!D7:E15,2,0)</f>
        <v>75</v>
      </c>
      <c r="F8" s="16">
        <v>73</v>
      </c>
      <c r="G8" s="17">
        <f t="shared" si="0"/>
        <v>73.8</v>
      </c>
      <c r="H8" s="18"/>
      <c r="I8" s="20"/>
    </row>
    <row r="9" s="2" customFormat="1" customHeight="1" spans="1:9">
      <c r="A9" s="12">
        <v>6</v>
      </c>
      <c r="B9" s="12" t="s">
        <v>12</v>
      </c>
      <c r="C9" s="13" t="s">
        <v>13</v>
      </c>
      <c r="D9" s="14" t="s">
        <v>18</v>
      </c>
      <c r="E9" s="15">
        <f>VLOOKUP(D9,笔试成绩!D9:E16,2,0)</f>
        <v>75</v>
      </c>
      <c r="F9" s="16">
        <v>72</v>
      </c>
      <c r="G9" s="17">
        <f t="shared" si="0"/>
        <v>73.2</v>
      </c>
      <c r="H9" s="18"/>
      <c r="I9" s="20"/>
    </row>
    <row r="10" s="2" customFormat="1" customHeight="1" spans="1:9">
      <c r="A10" s="12">
        <v>7</v>
      </c>
      <c r="B10" s="12" t="s">
        <v>8</v>
      </c>
      <c r="C10" s="13" t="s">
        <v>9</v>
      </c>
      <c r="D10" s="19" t="s">
        <v>16</v>
      </c>
      <c r="E10" s="15">
        <v>77</v>
      </c>
      <c r="F10" s="16">
        <v>70</v>
      </c>
      <c r="G10" s="17">
        <f t="shared" si="0"/>
        <v>72.8</v>
      </c>
      <c r="H10" s="18"/>
      <c r="I10" s="20"/>
    </row>
    <row r="11" s="2" customFormat="1" customHeight="1" spans="1:9">
      <c r="A11" s="12">
        <v>8</v>
      </c>
      <c r="B11" s="12" t="s">
        <v>19</v>
      </c>
      <c r="C11" s="13" t="s">
        <v>20</v>
      </c>
      <c r="D11" s="19" t="s">
        <v>21</v>
      </c>
      <c r="E11" s="15">
        <v>75</v>
      </c>
      <c r="F11" s="16">
        <v>0</v>
      </c>
      <c r="G11" s="17">
        <f t="shared" si="0"/>
        <v>30</v>
      </c>
      <c r="H11" s="18"/>
      <c r="I11" s="20" t="s">
        <v>41</v>
      </c>
    </row>
    <row r="12" customFormat="1" customHeight="1"/>
    <row r="13" customFormat="1" customHeight="1"/>
    <row r="14" customFormat="1" customHeight="1"/>
    <row r="15" customFormat="1" customHeight="1"/>
    <row r="16" customFormat="1" customHeight="1"/>
    <row r="17" customFormat="1" customHeight="1"/>
  </sheetData>
  <autoFilter ref="A3:I16">
    <sortState ref="A3:I16">
      <sortCondition ref="G1" descending="1"/>
    </sortState>
    <extLst/>
  </autoFilter>
  <mergeCells count="1">
    <mergeCell ref="A2:F2"/>
  </mergeCells>
  <conditionalFormatting sqref="D4">
    <cfRule type="duplicateValues" dxfId="0" priority="9"/>
  </conditionalFormatting>
  <conditionalFormatting sqref="D5">
    <cfRule type="duplicateValues" dxfId="0" priority="6"/>
  </conditionalFormatting>
  <conditionalFormatting sqref="D6">
    <cfRule type="duplicateValues" dxfId="0" priority="12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D9">
    <cfRule type="duplicateValues" dxfId="0" priority="8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printOptions horizontalCentered="1"/>
  <pageMargins left="0.511805555555556" right="0.313888888888889" top="0.432638888888889" bottom="0.36875" header="0.313888888888889" footer="0.31388888888888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Lynna晓雅</cp:lastModifiedBy>
  <dcterms:created xsi:type="dcterms:W3CDTF">2017-12-26T08:39:00Z</dcterms:created>
  <cp:lastPrinted>2019-07-11T15:14:00Z</cp:lastPrinted>
  <dcterms:modified xsi:type="dcterms:W3CDTF">2021-10-27T08:10:19Z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