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47" tabRatio="928" activeTab="4"/>
  </bookViews>
  <sheets>
    <sheet name="劳动工资" sheetId="1" r:id="rId1"/>
    <sheet name="在岗职工平均人数" sheetId="2" r:id="rId2"/>
    <sheet name="在岗职工平均工资" sheetId="3" r:id="rId3"/>
    <sheet name="在岗职工工资及人数情况" sheetId="4" r:id="rId4"/>
    <sheet name="在岗职工工资及人数指数" sheetId="5" r:id="rId5"/>
    <sheet name="生活基本情况及指数" sheetId="6" r:id="rId6"/>
    <sheet name="人均现金收支情况" sheetId="7" r:id="rId7"/>
    <sheet name="人均消费支出" sheetId="8" r:id="rId8"/>
    <sheet name="人均消费支出构成" sheetId="9" r:id="rId9"/>
  </sheets>
  <definedNames/>
  <calcPr fullCalcOnLoad="1"/>
</workbook>
</file>

<file path=xl/sharedStrings.xml><?xml version="1.0" encoding="utf-8"?>
<sst xmlns="http://schemas.openxmlformats.org/spreadsheetml/2006/main" count="147" uniqueCount="86">
  <si>
    <t>在岗职工工资总额(2016～2020)</t>
  </si>
  <si>
    <t>单位:万元</t>
  </si>
  <si>
    <t>行业</t>
  </si>
  <si>
    <t>全区合计</t>
  </si>
  <si>
    <t>按国民经济行业分组</t>
  </si>
  <si>
    <t>(一)农、林、牧、渔业</t>
  </si>
  <si>
    <t>(二)采 矿 业</t>
  </si>
  <si>
    <t>(三)制 造 业</t>
  </si>
  <si>
    <t>(四)电力、热力、燃气及水生产和供应业</t>
  </si>
  <si>
    <t>(五) 建筑业</t>
  </si>
  <si>
    <t>(六)批发和零售业</t>
  </si>
  <si>
    <t>(七) 交通运输、仓储和邮政业</t>
  </si>
  <si>
    <t>(八)住宿和餐饮业</t>
  </si>
  <si>
    <t>(九)信息传输、软件和信息技术服务业</t>
  </si>
  <si>
    <t>(十)金融业</t>
  </si>
  <si>
    <t>(十一)房地产业</t>
  </si>
  <si>
    <t>(十二)租赁和商务服务业</t>
  </si>
  <si>
    <t>(十三) 科学研究、技术服务业</t>
  </si>
  <si>
    <t>(十四)水利、环境和公共设施管理业</t>
  </si>
  <si>
    <t>(十五)居民服务、修理和其他服务业</t>
  </si>
  <si>
    <t>(十六)教育</t>
  </si>
  <si>
    <t>(十七)卫生和社会工作</t>
  </si>
  <si>
    <t>(十八)文化、体育和娱乐业</t>
  </si>
  <si>
    <t>(十九)公共管理、社会保障和社会组织</t>
  </si>
  <si>
    <t>注：统计范围为辖区内规模以上工业、有资质的建筑业、限额以上批发和零售业、限额以上住宿和餐饮业、有开发经营活动的全部房地产开发经营业、规模以上服务业法人单位等“四上”企业。</t>
  </si>
  <si>
    <t>在岗职工平均人数(2016～2020)</t>
  </si>
  <si>
    <t>单位:人</t>
  </si>
  <si>
    <t>在岗职工平均工资(2016～2020)</t>
  </si>
  <si>
    <t>单位:元</t>
  </si>
  <si>
    <t>在岗职工工资及人数情况（2016～2020）</t>
  </si>
  <si>
    <t>年份</t>
  </si>
  <si>
    <t>职工工资总额(万元)</t>
  </si>
  <si>
    <t>职工平均人数(人)</t>
  </si>
  <si>
    <t>职工平均工资（元）</t>
  </si>
  <si>
    <t>在岗职工工资及人数指数（2016～2020）</t>
  </si>
  <si>
    <t>以上年为100</t>
  </si>
  <si>
    <t>城市居民家庭生活基本情况主要指标指数（2016～2020）</t>
  </si>
  <si>
    <t>指标名称</t>
  </si>
  <si>
    <t>调查户数(户)</t>
  </si>
  <si>
    <t>平均每户家庭人口(人)</t>
  </si>
  <si>
    <t>平均每户就业人口(人)</t>
  </si>
  <si>
    <t>平均每户就业面(%)</t>
  </si>
  <si>
    <t>平均每一就业者负担人数(人)</t>
  </si>
  <si>
    <t>人均可支配收入金额(元)</t>
  </si>
  <si>
    <t>人均可支配收入指数(以上年为100)</t>
  </si>
  <si>
    <t>人均消费支出（元）</t>
  </si>
  <si>
    <t>人均消费支出指数(以上年为100)</t>
  </si>
  <si>
    <t>恩格尔系数(%)</t>
  </si>
  <si>
    <t>人均住房建筑面积(平方米)</t>
  </si>
  <si>
    <t>说明：2018年是新一轮样本，数据核算是新样本数据。</t>
  </si>
  <si>
    <t>城市居民家庭人均现金收支情况（2016～2020）</t>
  </si>
  <si>
    <t>2016年</t>
  </si>
  <si>
    <t>2017年</t>
  </si>
  <si>
    <t>2018年</t>
  </si>
  <si>
    <t>2019年</t>
  </si>
  <si>
    <t>2020年</t>
  </si>
  <si>
    <t>一、家庭总收入</t>
  </si>
  <si>
    <t>１、工资性收入</t>
  </si>
  <si>
    <t>２、经营性收入</t>
  </si>
  <si>
    <t>３、财产性收入</t>
  </si>
  <si>
    <t>４、转移性收入</t>
  </si>
  <si>
    <t>　　#养老金或离退休金</t>
  </si>
  <si>
    <t>总计中：可支配收入</t>
  </si>
  <si>
    <t>二、非收入所得</t>
  </si>
  <si>
    <t>三、借贷收入</t>
  </si>
  <si>
    <t>四、家庭总支出</t>
  </si>
  <si>
    <t>1、消费性支出</t>
  </si>
  <si>
    <t xml:space="preserve">    2、生产经营费用支出</t>
  </si>
  <si>
    <t>3、财产性支出</t>
  </si>
  <si>
    <t>4、转移性支出</t>
  </si>
  <si>
    <t xml:space="preserve">    5、部分商业保险支出</t>
  </si>
  <si>
    <t xml:space="preserve">    6、购置资产及非经常性转移支出</t>
  </si>
  <si>
    <t>五、借贷支出</t>
  </si>
  <si>
    <t>备注：从2020年家庭总收入的四项收入指标：工资性收入、经营性收入、财产性收入、转移性收入统一改为净收入。</t>
  </si>
  <si>
    <t>城市居民家庭人均消费支出（2016～2020）</t>
  </si>
  <si>
    <t>消费
支出</t>
  </si>
  <si>
    <t>食品烟酒</t>
  </si>
  <si>
    <t>衣着</t>
  </si>
  <si>
    <t>居住</t>
  </si>
  <si>
    <t>生活用品及服务</t>
  </si>
  <si>
    <t>交通通信</t>
  </si>
  <si>
    <t>教育文化娱乐</t>
  </si>
  <si>
    <t>医疗
保健</t>
  </si>
  <si>
    <t>其他用品和服务</t>
  </si>
  <si>
    <t>城市居民家庭人均消费支出构成（2016～2020）</t>
  </si>
  <si>
    <t>其他商品和服务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</si>
</sst>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_ "/>
    <numFmt numFmtId="179" formatCode="0.00_ "/>
    <numFmt numFmtId="180" formatCode="0.00_);[Red]\(0.00\)"/>
    <numFmt numFmtId="181" formatCode="0.0_);[Red]\(0.0\)"/>
    <numFmt numFmtId="182" formatCode="0_);[Red]\(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 vertical="center" indent="1"/>
    </xf>
    <xf numFmtId="0" fontId="4" fillId="33" borderId="0" xfId="0" applyFont="1" applyFill="1" applyAlignment="1">
      <alignment horizontal="lef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178" fontId="2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81" fontId="2" fillId="0" borderId="0" xfId="0" applyNumberFormat="1" applyFont="1" applyFill="1" applyBorder="1" applyAlignment="1">
      <alignment horizontal="left" vertical="center"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 vertical="center" wrapText="1" indent="1"/>
    </xf>
    <xf numFmtId="0" fontId="2" fillId="34" borderId="12" xfId="0" applyFont="1" applyFill="1" applyBorder="1" applyAlignment="1">
      <alignment horizontal="left" vertical="center" wrapText="1" indent="1"/>
    </xf>
    <xf numFmtId="178" fontId="2" fillId="0" borderId="12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left" vertical="center" wrapText="1"/>
    </xf>
    <xf numFmtId="178" fontId="2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">
      <selection activeCell="F19" sqref="E19:F19"/>
    </sheetView>
  </sheetViews>
  <sheetFormatPr defaultColWidth="9.00390625" defaultRowHeight="14.25"/>
  <cols>
    <col min="1" max="1" width="33.25390625" style="57" customWidth="1"/>
    <col min="2" max="6" width="9.375" style="57" customWidth="1"/>
    <col min="7" max="8" width="9.00390625" style="57" customWidth="1"/>
    <col min="9" max="9" width="10.375" style="57" bestFit="1" customWidth="1"/>
    <col min="10" max="255" width="9.00390625" style="57" customWidth="1"/>
  </cols>
  <sheetData>
    <row r="1" spans="1:6" s="57" customFormat="1" ht="17.25">
      <c r="A1" s="67" t="s">
        <v>0</v>
      </c>
      <c r="B1" s="67"/>
      <c r="C1" s="67"/>
      <c r="D1" s="67"/>
      <c r="E1" s="67"/>
      <c r="F1" s="67"/>
    </row>
    <row r="2" spans="1:6" s="57" customFormat="1" ht="14.25">
      <c r="A2" s="70"/>
      <c r="B2" s="71"/>
      <c r="C2" s="72"/>
      <c r="D2" s="70"/>
      <c r="E2" s="73"/>
      <c r="F2" s="73" t="s">
        <v>1</v>
      </c>
    </row>
    <row r="3" spans="1:6" s="57" customFormat="1" ht="14.25">
      <c r="A3" s="74" t="s">
        <v>2</v>
      </c>
      <c r="B3" s="74">
        <v>2016</v>
      </c>
      <c r="C3" s="74">
        <v>2017</v>
      </c>
      <c r="D3" s="74">
        <v>2018</v>
      </c>
      <c r="E3" s="74">
        <v>2019</v>
      </c>
      <c r="F3" s="74">
        <v>2020</v>
      </c>
    </row>
    <row r="4" spans="1:6" s="57" customFormat="1" ht="14.25">
      <c r="A4" s="75" t="s">
        <v>3</v>
      </c>
      <c r="B4" s="84">
        <v>1567103.3</v>
      </c>
      <c r="C4" s="84">
        <v>1925627.4</v>
      </c>
      <c r="D4" s="84">
        <v>2136688.5</v>
      </c>
      <c r="E4" s="84">
        <v>2446598.2</v>
      </c>
      <c r="F4" s="84">
        <v>2529712.2</v>
      </c>
    </row>
    <row r="5" spans="1:9" s="57" customFormat="1" ht="37.5" customHeight="1">
      <c r="A5" s="77" t="s">
        <v>4</v>
      </c>
      <c r="B5" s="71"/>
      <c r="C5" s="71"/>
      <c r="D5" s="71"/>
      <c r="E5" s="71"/>
      <c r="F5" s="71"/>
      <c r="H5" s="78"/>
      <c r="I5" s="83"/>
    </row>
    <row r="6" spans="1:9" s="57" customFormat="1" ht="14.25">
      <c r="A6" s="79" t="s">
        <v>5</v>
      </c>
      <c r="B6" s="71">
        <v>0</v>
      </c>
      <c r="C6" s="71">
        <v>0</v>
      </c>
      <c r="D6" s="71">
        <v>0</v>
      </c>
      <c r="E6" s="71">
        <v>0</v>
      </c>
      <c r="F6" s="71">
        <v>0</v>
      </c>
      <c r="H6" s="78"/>
      <c r="I6" s="83"/>
    </row>
    <row r="7" spans="1:9" s="57" customFormat="1" ht="14.25">
      <c r="A7" s="79" t="s">
        <v>6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H7" s="78"/>
      <c r="I7" s="83"/>
    </row>
    <row r="8" spans="1:9" s="57" customFormat="1" ht="14.25">
      <c r="A8" s="79" t="s">
        <v>7</v>
      </c>
      <c r="B8" s="71">
        <v>1567103.3</v>
      </c>
      <c r="C8" s="71">
        <v>1795591</v>
      </c>
      <c r="D8" s="71">
        <v>1978802.5</v>
      </c>
      <c r="E8" s="71">
        <v>2185505.2</v>
      </c>
      <c r="F8" s="71">
        <v>2227135.3</v>
      </c>
      <c r="H8" s="78"/>
      <c r="I8" s="83"/>
    </row>
    <row r="9" spans="1:9" s="57" customFormat="1" ht="14.25">
      <c r="A9" s="79" t="s">
        <v>8</v>
      </c>
      <c r="B9" s="71">
        <v>3406.7</v>
      </c>
      <c r="C9" s="71">
        <v>3779.6</v>
      </c>
      <c r="D9" s="71">
        <v>4193.8</v>
      </c>
      <c r="E9" s="71">
        <v>6796.8</v>
      </c>
      <c r="F9" s="71">
        <v>6287.8</v>
      </c>
      <c r="H9" s="78"/>
      <c r="I9" s="83"/>
    </row>
    <row r="10" spans="1:9" s="57" customFormat="1" ht="14.25">
      <c r="A10" s="79" t="s">
        <v>9</v>
      </c>
      <c r="B10" s="71">
        <v>3491.4</v>
      </c>
      <c r="C10" s="71">
        <v>3682.5</v>
      </c>
      <c r="D10" s="71">
        <v>4390.5</v>
      </c>
      <c r="E10" s="71">
        <v>6150.5</v>
      </c>
      <c r="F10" s="71">
        <v>16696.7</v>
      </c>
      <c r="H10" s="78"/>
      <c r="I10" s="83"/>
    </row>
    <row r="11" spans="1:9" s="57" customFormat="1" ht="14.25">
      <c r="A11" s="79" t="s">
        <v>10</v>
      </c>
      <c r="B11" s="71">
        <v>13675.5</v>
      </c>
      <c r="C11" s="71">
        <v>23807.3</v>
      </c>
      <c r="D11" s="71">
        <v>39233.1</v>
      </c>
      <c r="E11" s="71">
        <v>57716.9</v>
      </c>
      <c r="F11" s="71">
        <v>67039.5</v>
      </c>
      <c r="H11" s="78"/>
      <c r="I11" s="83"/>
    </row>
    <row r="12" spans="1:9" s="57" customFormat="1" ht="14.25">
      <c r="A12" s="79" t="s">
        <v>11</v>
      </c>
      <c r="B12" s="71">
        <v>4366.6</v>
      </c>
      <c r="C12" s="71">
        <v>4634.8</v>
      </c>
      <c r="D12" s="71">
        <v>8400.5</v>
      </c>
      <c r="E12" s="71">
        <v>11095.3</v>
      </c>
      <c r="F12" s="71">
        <v>7385.1</v>
      </c>
      <c r="H12" s="78"/>
      <c r="I12" s="83"/>
    </row>
    <row r="13" spans="1:9" s="57" customFormat="1" ht="14.25">
      <c r="A13" s="79" t="s">
        <v>12</v>
      </c>
      <c r="B13" s="71">
        <v>6390.7</v>
      </c>
      <c r="C13" s="71">
        <v>5304.8</v>
      </c>
      <c r="D13" s="71">
        <v>5967.9</v>
      </c>
      <c r="E13" s="71">
        <v>10190.6</v>
      </c>
      <c r="F13" s="71">
        <v>8808.8</v>
      </c>
      <c r="H13" s="78"/>
      <c r="I13" s="83"/>
    </row>
    <row r="14" spans="1:9" s="57" customFormat="1" ht="14.25">
      <c r="A14" s="79" t="s">
        <v>13</v>
      </c>
      <c r="B14" s="71">
        <v>0</v>
      </c>
      <c r="C14" s="71">
        <v>4498.3</v>
      </c>
      <c r="D14" s="71">
        <v>16836.2</v>
      </c>
      <c r="E14" s="71">
        <v>25610.6</v>
      </c>
      <c r="F14" s="71">
        <v>48867</v>
      </c>
      <c r="H14" s="78"/>
      <c r="I14" s="83"/>
    </row>
    <row r="15" spans="1:9" s="57" customFormat="1" ht="14.25">
      <c r="A15" s="79" t="s">
        <v>14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H15" s="78"/>
      <c r="I15" s="83"/>
    </row>
    <row r="16" spans="1:9" s="57" customFormat="1" ht="14.25">
      <c r="A16" s="79" t="s">
        <v>15</v>
      </c>
      <c r="B16" s="71">
        <v>5317.8</v>
      </c>
      <c r="C16" s="71">
        <v>10052.6</v>
      </c>
      <c r="D16" s="71">
        <v>16851.2</v>
      </c>
      <c r="E16" s="71">
        <v>24325.2</v>
      </c>
      <c r="F16" s="71">
        <v>39746.7</v>
      </c>
      <c r="H16" s="78"/>
      <c r="I16" s="83"/>
    </row>
    <row r="17" spans="1:9" s="57" customFormat="1" ht="14.25">
      <c r="A17" s="79" t="s">
        <v>16</v>
      </c>
      <c r="B17" s="71">
        <v>48654.3</v>
      </c>
      <c r="C17" s="71">
        <v>54217.2</v>
      </c>
      <c r="D17" s="71">
        <v>34464.9</v>
      </c>
      <c r="E17" s="71">
        <v>89094.5</v>
      </c>
      <c r="F17" s="71">
        <v>74390.4</v>
      </c>
      <c r="H17" s="78"/>
      <c r="I17" s="83"/>
    </row>
    <row r="18" spans="1:9" s="57" customFormat="1" ht="14.25">
      <c r="A18" s="79" t="s">
        <v>17</v>
      </c>
      <c r="B18" s="71">
        <v>3061.7</v>
      </c>
      <c r="C18" s="71">
        <v>4720.3</v>
      </c>
      <c r="D18" s="71">
        <v>6477.3</v>
      </c>
      <c r="E18" s="71">
        <v>7302.7</v>
      </c>
      <c r="F18" s="71">
        <v>11126.4</v>
      </c>
      <c r="H18" s="78"/>
      <c r="I18" s="83"/>
    </row>
    <row r="19" spans="1:9" s="57" customFormat="1" ht="14.25">
      <c r="A19" s="79" t="s">
        <v>18</v>
      </c>
      <c r="B19" s="71">
        <v>0</v>
      </c>
      <c r="C19" s="71">
        <v>0</v>
      </c>
      <c r="D19" s="71">
        <v>0</v>
      </c>
      <c r="E19" s="71">
        <v>1490.1</v>
      </c>
      <c r="F19" s="71">
        <v>1362.8</v>
      </c>
      <c r="H19" s="78"/>
      <c r="I19" s="83"/>
    </row>
    <row r="20" spans="1:9" s="57" customFormat="1" ht="14.25">
      <c r="A20" s="79" t="s">
        <v>19</v>
      </c>
      <c r="B20" s="71">
        <v>8616.1</v>
      </c>
      <c r="C20" s="71">
        <v>2412.8</v>
      </c>
      <c r="D20" s="71">
        <v>5104.1</v>
      </c>
      <c r="E20" s="71">
        <v>4306.7</v>
      </c>
      <c r="F20" s="71">
        <v>3564.6</v>
      </c>
      <c r="H20" s="78"/>
      <c r="I20" s="83"/>
    </row>
    <row r="21" spans="1:6" s="57" customFormat="1" ht="14.25">
      <c r="A21" s="79" t="s">
        <v>20</v>
      </c>
      <c r="B21" s="71">
        <v>3980.3</v>
      </c>
      <c r="C21" s="71">
        <v>7720.2</v>
      </c>
      <c r="D21" s="71">
        <v>10297</v>
      </c>
      <c r="E21" s="71">
        <v>11073.5</v>
      </c>
      <c r="F21" s="71">
        <v>10713</v>
      </c>
    </row>
    <row r="22" spans="1:6" s="57" customFormat="1" ht="14.25">
      <c r="A22" s="79" t="s">
        <v>21</v>
      </c>
      <c r="B22" s="71">
        <v>0</v>
      </c>
      <c r="C22" s="71">
        <v>4176.3</v>
      </c>
      <c r="D22" s="71">
        <v>4477</v>
      </c>
      <c r="E22" s="71">
        <v>4526.2</v>
      </c>
      <c r="F22" s="71">
        <v>5038</v>
      </c>
    </row>
    <row r="23" spans="1:6" s="57" customFormat="1" ht="14.25">
      <c r="A23" s="79" t="s">
        <v>22</v>
      </c>
      <c r="B23" s="71">
        <v>1042.4</v>
      </c>
      <c r="C23" s="71">
        <v>1029.7</v>
      </c>
      <c r="D23" s="71">
        <v>1192.5</v>
      </c>
      <c r="E23" s="71">
        <v>1413.4</v>
      </c>
      <c r="F23" s="71">
        <v>1550.1</v>
      </c>
    </row>
    <row r="24" spans="1:6" s="57" customFormat="1" ht="14.25">
      <c r="A24" s="80" t="s">
        <v>23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</row>
    <row r="25" spans="1:6" s="57" customFormat="1" ht="37.5" customHeight="1">
      <c r="A25" s="82" t="s">
        <v>24</v>
      </c>
      <c r="B25" s="82"/>
      <c r="C25" s="82"/>
      <c r="D25" s="82"/>
      <c r="E25" s="82"/>
      <c r="F25" s="82"/>
    </row>
  </sheetData>
  <sheetProtection/>
  <mergeCells count="2">
    <mergeCell ref="A1:F1"/>
    <mergeCell ref="A25:F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">
      <selection activeCell="I18" sqref="I18"/>
    </sheetView>
  </sheetViews>
  <sheetFormatPr defaultColWidth="9.00390625" defaultRowHeight="14.25"/>
  <cols>
    <col min="1" max="1" width="33.25390625" style="57" customWidth="1"/>
    <col min="2" max="6" width="9.375" style="57" customWidth="1"/>
    <col min="7" max="255" width="9.00390625" style="57" customWidth="1"/>
  </cols>
  <sheetData>
    <row r="1" spans="1:6" s="57" customFormat="1" ht="17.25">
      <c r="A1" s="67" t="s">
        <v>25</v>
      </c>
      <c r="B1" s="67"/>
      <c r="C1" s="67"/>
      <c r="D1" s="67"/>
      <c r="E1" s="67"/>
      <c r="F1" s="67"/>
    </row>
    <row r="2" spans="1:6" s="57" customFormat="1" ht="14.25">
      <c r="A2" s="70"/>
      <c r="B2" s="71"/>
      <c r="C2" s="72"/>
      <c r="D2" s="70"/>
      <c r="E2" s="73"/>
      <c r="F2" s="73" t="s">
        <v>26</v>
      </c>
    </row>
    <row r="3" spans="1:6" s="57" customFormat="1" ht="14.25">
      <c r="A3" s="74" t="s">
        <v>2</v>
      </c>
      <c r="B3" s="74">
        <v>2016</v>
      </c>
      <c r="C3" s="74">
        <v>2017</v>
      </c>
      <c r="D3" s="74">
        <v>2018</v>
      </c>
      <c r="E3" s="74">
        <v>2019</v>
      </c>
      <c r="F3" s="74">
        <v>2020</v>
      </c>
    </row>
    <row r="4" spans="1:6" s="57" customFormat="1" ht="14.25">
      <c r="A4" s="75" t="s">
        <v>3</v>
      </c>
      <c r="B4" s="84">
        <v>269843</v>
      </c>
      <c r="C4" s="84">
        <v>281744</v>
      </c>
      <c r="D4" s="84">
        <v>285637</v>
      </c>
      <c r="E4" s="84">
        <v>298327</v>
      </c>
      <c r="F4" s="84">
        <v>290314</v>
      </c>
    </row>
    <row r="5" spans="1:9" s="57" customFormat="1" ht="37.5" customHeight="1">
      <c r="A5" s="77" t="s">
        <v>4</v>
      </c>
      <c r="B5" s="71"/>
      <c r="C5" s="71"/>
      <c r="D5" s="71"/>
      <c r="E5" s="71"/>
      <c r="F5" s="71"/>
      <c r="H5" s="78"/>
      <c r="I5" s="78"/>
    </row>
    <row r="6" spans="1:9" s="57" customFormat="1" ht="14.25">
      <c r="A6" s="79" t="s">
        <v>5</v>
      </c>
      <c r="B6" s="71">
        <v>0</v>
      </c>
      <c r="C6" s="71">
        <v>0</v>
      </c>
      <c r="D6" s="71">
        <v>0</v>
      </c>
      <c r="E6" s="71">
        <v>0</v>
      </c>
      <c r="F6" s="71">
        <v>0</v>
      </c>
      <c r="I6" s="78"/>
    </row>
    <row r="7" spans="1:9" s="57" customFormat="1" ht="14.25">
      <c r="A7" s="79" t="s">
        <v>6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I7" s="78"/>
    </row>
    <row r="8" spans="1:9" s="57" customFormat="1" ht="14.25">
      <c r="A8" s="79" t="s">
        <v>7</v>
      </c>
      <c r="B8" s="71">
        <v>250314</v>
      </c>
      <c r="C8" s="71">
        <v>261551</v>
      </c>
      <c r="D8" s="71">
        <v>265254</v>
      </c>
      <c r="E8" s="71">
        <v>267308</v>
      </c>
      <c r="F8" s="71">
        <v>256104</v>
      </c>
      <c r="I8" s="78"/>
    </row>
    <row r="9" spans="1:9" s="57" customFormat="1" ht="14.25">
      <c r="A9" s="79" t="s">
        <v>8</v>
      </c>
      <c r="B9" s="71">
        <v>427</v>
      </c>
      <c r="C9" s="71">
        <v>430</v>
      </c>
      <c r="D9" s="71">
        <v>447</v>
      </c>
      <c r="E9" s="71">
        <v>457</v>
      </c>
      <c r="F9" s="71">
        <v>457</v>
      </c>
      <c r="I9" s="78"/>
    </row>
    <row r="10" spans="1:9" s="57" customFormat="1" ht="14.25">
      <c r="A10" s="79" t="s">
        <v>9</v>
      </c>
      <c r="B10" s="71">
        <v>700</v>
      </c>
      <c r="C10" s="71">
        <v>706</v>
      </c>
      <c r="D10" s="71">
        <v>745</v>
      </c>
      <c r="E10" s="71">
        <v>870</v>
      </c>
      <c r="F10" s="71">
        <v>1766</v>
      </c>
      <c r="I10" s="78"/>
    </row>
    <row r="11" spans="1:9" s="57" customFormat="1" ht="14.25">
      <c r="A11" s="79" t="s">
        <v>10</v>
      </c>
      <c r="B11" s="71">
        <v>2500</v>
      </c>
      <c r="C11" s="71">
        <v>3397</v>
      </c>
      <c r="D11" s="71">
        <v>4783</v>
      </c>
      <c r="E11" s="71">
        <v>6334</v>
      </c>
      <c r="F11" s="71">
        <v>7164</v>
      </c>
      <c r="I11" s="78"/>
    </row>
    <row r="12" spans="1:9" s="57" customFormat="1" ht="14.25">
      <c r="A12" s="79" t="s">
        <v>11</v>
      </c>
      <c r="B12" s="71">
        <v>778</v>
      </c>
      <c r="C12" s="71">
        <v>803</v>
      </c>
      <c r="D12" s="71">
        <v>1194</v>
      </c>
      <c r="E12" s="71">
        <v>1251</v>
      </c>
      <c r="F12" s="71">
        <v>1045</v>
      </c>
      <c r="I12" s="78"/>
    </row>
    <row r="13" spans="1:9" s="57" customFormat="1" ht="14.25">
      <c r="A13" s="79" t="s">
        <v>12</v>
      </c>
      <c r="B13" s="71">
        <v>1507</v>
      </c>
      <c r="C13" s="71">
        <v>1031</v>
      </c>
      <c r="D13" s="71">
        <v>1103</v>
      </c>
      <c r="E13" s="71">
        <v>1734</v>
      </c>
      <c r="F13" s="71">
        <v>1578</v>
      </c>
      <c r="I13" s="78"/>
    </row>
    <row r="14" spans="1:9" s="57" customFormat="1" ht="14.25">
      <c r="A14" s="79" t="s">
        <v>13</v>
      </c>
      <c r="B14" s="71">
        <v>0</v>
      </c>
      <c r="C14" s="71">
        <v>327</v>
      </c>
      <c r="D14" s="71">
        <v>804</v>
      </c>
      <c r="E14" s="71">
        <v>1074</v>
      </c>
      <c r="F14" s="71">
        <v>2331</v>
      </c>
      <c r="I14" s="78"/>
    </row>
    <row r="15" spans="1:9" s="57" customFormat="1" ht="14.25">
      <c r="A15" s="79" t="s">
        <v>14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I15" s="78"/>
    </row>
    <row r="16" spans="1:9" s="57" customFormat="1" ht="14.25">
      <c r="A16" s="79" t="s">
        <v>15</v>
      </c>
      <c r="B16" s="71">
        <v>553</v>
      </c>
      <c r="C16" s="71">
        <v>580</v>
      </c>
      <c r="D16" s="71">
        <v>892</v>
      </c>
      <c r="E16" s="71">
        <v>1483</v>
      </c>
      <c r="F16" s="71">
        <v>1857</v>
      </c>
      <c r="I16" s="78"/>
    </row>
    <row r="17" spans="1:9" s="57" customFormat="1" ht="14.25">
      <c r="A17" s="79" t="s">
        <v>16</v>
      </c>
      <c r="B17" s="71">
        <v>10123</v>
      </c>
      <c r="C17" s="71">
        <v>9793</v>
      </c>
      <c r="D17" s="71">
        <v>6380</v>
      </c>
      <c r="E17" s="71">
        <v>13512</v>
      </c>
      <c r="F17" s="71">
        <v>13677</v>
      </c>
      <c r="I17" s="78"/>
    </row>
    <row r="18" spans="1:9" s="57" customFormat="1" ht="14.25">
      <c r="A18" s="79" t="s">
        <v>17</v>
      </c>
      <c r="B18" s="71">
        <v>566</v>
      </c>
      <c r="C18" s="71">
        <v>681</v>
      </c>
      <c r="D18" s="71">
        <v>935</v>
      </c>
      <c r="E18" s="71">
        <v>839</v>
      </c>
      <c r="F18" s="71">
        <v>1323</v>
      </c>
      <c r="I18" s="78"/>
    </row>
    <row r="19" spans="1:9" s="57" customFormat="1" ht="14.25">
      <c r="A19" s="79" t="s">
        <v>18</v>
      </c>
      <c r="B19" s="71">
        <v>0</v>
      </c>
      <c r="C19" s="71">
        <v>0</v>
      </c>
      <c r="D19" s="71">
        <v>0</v>
      </c>
      <c r="E19" s="71">
        <v>243</v>
      </c>
      <c r="F19" s="71">
        <v>234</v>
      </c>
      <c r="I19" s="78"/>
    </row>
    <row r="20" spans="1:9" s="57" customFormat="1" ht="14.25">
      <c r="A20" s="79" t="s">
        <v>19</v>
      </c>
      <c r="B20" s="71">
        <v>1749</v>
      </c>
      <c r="C20" s="71">
        <v>451</v>
      </c>
      <c r="D20" s="71">
        <v>867</v>
      </c>
      <c r="E20" s="71">
        <v>876</v>
      </c>
      <c r="F20" s="71">
        <v>554</v>
      </c>
      <c r="I20" s="78"/>
    </row>
    <row r="21" spans="1:6" s="57" customFormat="1" ht="14.25">
      <c r="A21" s="79" t="s">
        <v>20</v>
      </c>
      <c r="B21" s="71">
        <v>350</v>
      </c>
      <c r="C21" s="71">
        <v>1389</v>
      </c>
      <c r="D21" s="71">
        <v>1593</v>
      </c>
      <c r="E21" s="71">
        <v>1636</v>
      </c>
      <c r="F21" s="71">
        <v>1470</v>
      </c>
    </row>
    <row r="22" spans="1:6" s="57" customFormat="1" ht="14.25">
      <c r="A22" s="79" t="s">
        <v>21</v>
      </c>
      <c r="B22" s="71">
        <v>0</v>
      </c>
      <c r="C22" s="71">
        <v>350</v>
      </c>
      <c r="D22" s="71">
        <v>360</v>
      </c>
      <c r="E22" s="71">
        <v>404</v>
      </c>
      <c r="F22" s="71">
        <v>441</v>
      </c>
    </row>
    <row r="23" spans="1:6" s="57" customFormat="1" ht="14.25">
      <c r="A23" s="79" t="s">
        <v>22</v>
      </c>
      <c r="B23" s="71">
        <v>276</v>
      </c>
      <c r="C23" s="71">
        <v>255</v>
      </c>
      <c r="D23" s="71">
        <v>280</v>
      </c>
      <c r="E23" s="71">
        <v>306</v>
      </c>
      <c r="F23" s="71">
        <v>313</v>
      </c>
    </row>
    <row r="24" spans="1:6" s="57" customFormat="1" ht="14.25">
      <c r="A24" s="80" t="s">
        <v>23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</row>
    <row r="25" spans="1:6" s="57" customFormat="1" ht="37.5" customHeight="1">
      <c r="A25" s="82" t="s">
        <v>24</v>
      </c>
      <c r="B25" s="82"/>
      <c r="C25" s="82"/>
      <c r="D25" s="82"/>
      <c r="E25" s="82"/>
      <c r="F25" s="82"/>
    </row>
  </sheetData>
  <sheetProtection/>
  <mergeCells count="2">
    <mergeCell ref="A1:F1"/>
    <mergeCell ref="A25:F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33.25390625" style="57" customWidth="1"/>
    <col min="2" max="6" width="9.375" style="57" customWidth="1"/>
    <col min="7" max="255" width="9.00390625" style="57" customWidth="1"/>
  </cols>
  <sheetData>
    <row r="1" spans="1:6" s="57" customFormat="1" ht="17.25">
      <c r="A1" s="67" t="s">
        <v>27</v>
      </c>
      <c r="B1" s="67"/>
      <c r="C1" s="67"/>
      <c r="D1" s="67"/>
      <c r="E1" s="67"/>
      <c r="F1" s="67"/>
    </row>
    <row r="2" spans="1:6" s="57" customFormat="1" ht="14.25">
      <c r="A2" s="70"/>
      <c r="B2" s="71"/>
      <c r="C2" s="72"/>
      <c r="D2" s="70"/>
      <c r="E2" s="73"/>
      <c r="F2" s="73" t="s">
        <v>28</v>
      </c>
    </row>
    <row r="3" spans="1:6" s="57" customFormat="1" ht="14.25">
      <c r="A3" s="74" t="s">
        <v>2</v>
      </c>
      <c r="B3" s="74">
        <v>2016</v>
      </c>
      <c r="C3" s="74">
        <v>2017</v>
      </c>
      <c r="D3" s="74">
        <v>2018</v>
      </c>
      <c r="E3" s="74">
        <v>2019</v>
      </c>
      <c r="F3" s="74">
        <v>2020</v>
      </c>
    </row>
    <row r="4" spans="1:6" s="57" customFormat="1" ht="14.25">
      <c r="A4" s="75" t="s">
        <v>3</v>
      </c>
      <c r="B4" s="76">
        <v>58074.6322861812</v>
      </c>
      <c r="C4" s="76">
        <v>68346.7048100403</v>
      </c>
      <c r="D4" s="76">
        <v>74804.3320718254</v>
      </c>
      <c r="E4" s="76">
        <v>82010.6192198494</v>
      </c>
      <c r="F4" s="76">
        <v>87137.1067189319</v>
      </c>
    </row>
    <row r="5" spans="1:10" s="57" customFormat="1" ht="37.5" customHeight="1">
      <c r="A5" s="77" t="s">
        <v>4</v>
      </c>
      <c r="B5" s="71"/>
      <c r="C5" s="71"/>
      <c r="D5" s="71"/>
      <c r="E5" s="71"/>
      <c r="F5" s="71"/>
      <c r="H5" s="78"/>
      <c r="I5" s="78"/>
      <c r="J5" s="83"/>
    </row>
    <row r="6" spans="1:6" s="57" customFormat="1" ht="14.25">
      <c r="A6" s="79" t="s">
        <v>5</v>
      </c>
      <c r="B6" s="71">
        <v>0</v>
      </c>
      <c r="C6" s="71">
        <v>0</v>
      </c>
      <c r="D6" s="71">
        <v>0</v>
      </c>
      <c r="E6" s="71">
        <v>0</v>
      </c>
      <c r="F6" s="71">
        <v>0</v>
      </c>
    </row>
    <row r="7" spans="1:6" s="57" customFormat="1" ht="14.25">
      <c r="A7" s="79" t="s">
        <v>6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</row>
    <row r="8" spans="1:6" s="57" customFormat="1" ht="14.25">
      <c r="A8" s="79" t="s">
        <v>7</v>
      </c>
      <c r="B8" s="71">
        <v>62605.4994926372</v>
      </c>
      <c r="C8" s="71">
        <v>68651.6587587125</v>
      </c>
      <c r="D8" s="71">
        <v>74600.288779811</v>
      </c>
      <c r="E8" s="71">
        <v>81759.8126505754</v>
      </c>
      <c r="F8" s="71">
        <v>86962.1442851342</v>
      </c>
    </row>
    <row r="9" spans="1:6" s="57" customFormat="1" ht="14.25">
      <c r="A9" s="79" t="s">
        <v>8</v>
      </c>
      <c r="B9" s="71">
        <v>79782.2014051522</v>
      </c>
      <c r="C9" s="71">
        <v>87897.6744186046</v>
      </c>
      <c r="D9" s="71">
        <v>93821.0290827741</v>
      </c>
      <c r="E9" s="71">
        <v>148726.47702407</v>
      </c>
      <c r="F9" s="71">
        <v>137588.621444201</v>
      </c>
    </row>
    <row r="10" spans="1:6" s="57" customFormat="1" ht="14.25">
      <c r="A10" s="79" t="s">
        <v>9</v>
      </c>
      <c r="B10" s="71">
        <v>49877.1428571429</v>
      </c>
      <c r="C10" s="71">
        <v>52160.0566572238</v>
      </c>
      <c r="D10" s="71">
        <v>58932.8859060403</v>
      </c>
      <c r="E10" s="71">
        <v>70695.4022988506</v>
      </c>
      <c r="F10" s="71">
        <v>94545.3001132503</v>
      </c>
    </row>
    <row r="11" spans="1:6" s="57" customFormat="1" ht="14.25">
      <c r="A11" s="79" t="s">
        <v>10</v>
      </c>
      <c r="B11" s="71">
        <v>54702</v>
      </c>
      <c r="C11" s="71">
        <v>70083.308801884</v>
      </c>
      <c r="D11" s="71">
        <v>82026.1342253816</v>
      </c>
      <c r="E11" s="71">
        <v>91122.3555415219</v>
      </c>
      <c r="F11" s="71">
        <v>93578.3082077052</v>
      </c>
    </row>
    <row r="12" spans="1:6" s="57" customFormat="1" ht="14.25">
      <c r="A12" s="79" t="s">
        <v>11</v>
      </c>
      <c r="B12" s="71">
        <v>56125.9640102828</v>
      </c>
      <c r="C12" s="71">
        <v>57718.5554171856</v>
      </c>
      <c r="D12" s="71">
        <v>70355.94639866</v>
      </c>
      <c r="E12" s="71">
        <v>88691.446842526</v>
      </c>
      <c r="F12" s="71">
        <v>70670.8133971292</v>
      </c>
    </row>
    <row r="13" spans="1:6" s="57" customFormat="1" ht="14.25">
      <c r="A13" s="79" t="s">
        <v>12</v>
      </c>
      <c r="B13" s="71">
        <v>42406.7684140677</v>
      </c>
      <c r="C13" s="71">
        <v>51452.9582929195</v>
      </c>
      <c r="D13" s="71">
        <v>54106.0743427017</v>
      </c>
      <c r="E13" s="71">
        <v>58769.3194925029</v>
      </c>
      <c r="F13" s="71">
        <v>55822.5602027883</v>
      </c>
    </row>
    <row r="14" spans="1:6" s="57" customFormat="1" ht="14.25">
      <c r="A14" s="79" t="s">
        <v>13</v>
      </c>
      <c r="B14" s="71">
        <v>0</v>
      </c>
      <c r="C14" s="71">
        <v>137562.691131498</v>
      </c>
      <c r="D14" s="71">
        <v>209405.472636816</v>
      </c>
      <c r="E14" s="71">
        <v>238459.962756052</v>
      </c>
      <c r="F14" s="71">
        <v>209639.63963964</v>
      </c>
    </row>
    <row r="15" spans="1:6" s="57" customFormat="1" ht="14.25">
      <c r="A15" s="79" t="s">
        <v>14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</row>
    <row r="16" spans="1:6" s="57" customFormat="1" ht="14.25">
      <c r="A16" s="79" t="s">
        <v>15</v>
      </c>
      <c r="B16" s="71">
        <v>96162.7486437613</v>
      </c>
      <c r="C16" s="71">
        <v>173320.689655172</v>
      </c>
      <c r="D16" s="71">
        <v>188914.798206278</v>
      </c>
      <c r="E16" s="71">
        <v>164026.972353338</v>
      </c>
      <c r="F16" s="71">
        <v>214037.156704362</v>
      </c>
    </row>
    <row r="17" spans="1:6" s="57" customFormat="1" ht="14.25">
      <c r="A17" s="79" t="s">
        <v>16</v>
      </c>
      <c r="B17" s="71">
        <v>48063.1235799664</v>
      </c>
      <c r="C17" s="71">
        <v>55363.2186255489</v>
      </c>
      <c r="D17" s="71">
        <v>54020.2194357367</v>
      </c>
      <c r="E17" s="71">
        <v>65937.3149792777</v>
      </c>
      <c r="F17" s="71">
        <v>54390.875191928</v>
      </c>
    </row>
    <row r="18" spans="1:6" s="57" customFormat="1" ht="14.25">
      <c r="A18" s="79" t="s">
        <v>17</v>
      </c>
      <c r="B18" s="71">
        <v>54093.6395759717</v>
      </c>
      <c r="C18" s="71">
        <v>69314.2437591777</v>
      </c>
      <c r="D18" s="71">
        <v>69275.935828877</v>
      </c>
      <c r="E18" s="71">
        <v>87040.5244338498</v>
      </c>
      <c r="F18" s="71">
        <v>84099.7732426304</v>
      </c>
    </row>
    <row r="19" spans="1:6" s="57" customFormat="1" ht="14.25">
      <c r="A19" s="79" t="s">
        <v>18</v>
      </c>
      <c r="B19" s="71">
        <v>0</v>
      </c>
      <c r="C19" s="71">
        <v>0</v>
      </c>
      <c r="D19" s="71">
        <v>0</v>
      </c>
      <c r="E19" s="71">
        <v>61320.987654321</v>
      </c>
      <c r="F19" s="71">
        <v>58239.3162393162</v>
      </c>
    </row>
    <row r="20" spans="1:6" s="57" customFormat="1" ht="14.25">
      <c r="A20" s="79" t="s">
        <v>19</v>
      </c>
      <c r="B20" s="71">
        <v>49263.0074328188</v>
      </c>
      <c r="C20" s="71">
        <v>53498.8913525499</v>
      </c>
      <c r="D20" s="71">
        <v>58870.8189158016</v>
      </c>
      <c r="E20" s="71">
        <v>49163.2420091324</v>
      </c>
      <c r="F20" s="71">
        <v>64342.9602888087</v>
      </c>
    </row>
    <row r="21" spans="1:6" s="57" customFormat="1" ht="14.25">
      <c r="A21" s="79" t="s">
        <v>20</v>
      </c>
      <c r="B21" s="71">
        <v>113722.857142857</v>
      </c>
      <c r="C21" s="71">
        <v>55580.9935205184</v>
      </c>
      <c r="D21" s="71">
        <v>64639.0458254865</v>
      </c>
      <c r="E21" s="71">
        <v>67686.4303178484</v>
      </c>
      <c r="F21" s="71">
        <v>72877.5510204082</v>
      </c>
    </row>
    <row r="22" spans="1:6" s="57" customFormat="1" ht="14.25">
      <c r="A22" s="79" t="s">
        <v>21</v>
      </c>
      <c r="B22" s="71">
        <v>0</v>
      </c>
      <c r="C22" s="71">
        <v>119322.857142857</v>
      </c>
      <c r="D22" s="71">
        <v>124361.111111111</v>
      </c>
      <c r="E22" s="71">
        <v>112034.653465347</v>
      </c>
      <c r="F22" s="71">
        <v>114240.362811791</v>
      </c>
    </row>
    <row r="23" spans="1:6" s="57" customFormat="1" ht="14.25">
      <c r="A23" s="79" t="s">
        <v>22</v>
      </c>
      <c r="B23" s="71">
        <v>37768.115942029</v>
      </c>
      <c r="C23" s="71">
        <v>40380.3921568627</v>
      </c>
      <c r="D23" s="71">
        <v>42589.2857142857</v>
      </c>
      <c r="E23" s="71">
        <v>46189.5424836601</v>
      </c>
      <c r="F23" s="71">
        <v>49523.9616613418</v>
      </c>
    </row>
    <row r="24" spans="1:6" s="57" customFormat="1" ht="14.25">
      <c r="A24" s="80" t="s">
        <v>23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</row>
    <row r="25" spans="1:6" s="57" customFormat="1" ht="37.5" customHeight="1">
      <c r="A25" s="82" t="s">
        <v>24</v>
      </c>
      <c r="B25" s="82"/>
      <c r="C25" s="82"/>
      <c r="D25" s="82"/>
      <c r="E25" s="82"/>
      <c r="F25" s="82"/>
    </row>
  </sheetData>
  <sheetProtection/>
  <mergeCells count="2">
    <mergeCell ref="A1:F1"/>
    <mergeCell ref="A25:F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1" width="14.75390625" style="57" customWidth="1"/>
    <col min="2" max="4" width="21.125" style="57" customWidth="1"/>
    <col min="5" max="16384" width="9.00390625" style="57" customWidth="1"/>
  </cols>
  <sheetData>
    <row r="1" spans="1:4" s="57" customFormat="1" ht="34.5" customHeight="1">
      <c r="A1" s="67" t="s">
        <v>29</v>
      </c>
      <c r="B1" s="67"/>
      <c r="C1" s="67"/>
      <c r="D1" s="67"/>
    </row>
    <row r="2" spans="1:4" s="57" customFormat="1" ht="28.5" customHeight="1">
      <c r="A2" s="61" t="s">
        <v>30</v>
      </c>
      <c r="B2" s="62" t="s">
        <v>31</v>
      </c>
      <c r="C2" s="62" t="s">
        <v>32</v>
      </c>
      <c r="D2" s="63" t="s">
        <v>33</v>
      </c>
    </row>
    <row r="3" spans="1:4" s="57" customFormat="1" ht="30.75" customHeight="1">
      <c r="A3" s="64">
        <v>2016</v>
      </c>
      <c r="B3" s="68">
        <v>1567103.3</v>
      </c>
      <c r="C3" s="68">
        <v>269843</v>
      </c>
      <c r="D3" s="68">
        <v>58074.6322861812</v>
      </c>
    </row>
    <row r="4" spans="1:4" s="57" customFormat="1" ht="30.75" customHeight="1">
      <c r="A4" s="64">
        <v>2017</v>
      </c>
      <c r="B4" s="68">
        <v>1925627.4</v>
      </c>
      <c r="C4" s="68">
        <v>281744</v>
      </c>
      <c r="D4" s="68">
        <v>68346.7048100403</v>
      </c>
    </row>
    <row r="5" spans="1:4" s="57" customFormat="1" ht="30.75" customHeight="1">
      <c r="A5" s="64">
        <v>2018</v>
      </c>
      <c r="B5" s="68">
        <v>2136688.5</v>
      </c>
      <c r="C5" s="68">
        <v>285637</v>
      </c>
      <c r="D5" s="68">
        <v>74804.3320718254</v>
      </c>
    </row>
    <row r="6" spans="1:4" s="57" customFormat="1" ht="30.75" customHeight="1">
      <c r="A6" s="64">
        <v>2019</v>
      </c>
      <c r="B6" s="68">
        <v>24465982</v>
      </c>
      <c r="C6" s="68">
        <v>298327</v>
      </c>
      <c r="D6" s="68">
        <v>82010.6192198494</v>
      </c>
    </row>
    <row r="7" spans="1:4" s="57" customFormat="1" ht="30.75" customHeight="1">
      <c r="A7" s="63">
        <v>2020</v>
      </c>
      <c r="B7" s="69">
        <v>2529712.2</v>
      </c>
      <c r="C7" s="69">
        <v>290314</v>
      </c>
      <c r="D7" s="69">
        <v>87137.1067189319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14.75390625" style="57" customWidth="1"/>
    <col min="2" max="4" width="21.125" style="57" customWidth="1"/>
    <col min="5" max="16384" width="9.00390625" style="57" customWidth="1"/>
  </cols>
  <sheetData>
    <row r="1" spans="1:4" s="57" customFormat="1" ht="34.5" customHeight="1">
      <c r="A1" s="58" t="s">
        <v>34</v>
      </c>
      <c r="B1" s="58"/>
      <c r="C1" s="58"/>
      <c r="D1" s="58"/>
    </row>
    <row r="2" spans="1:4" s="57" customFormat="1" ht="25.5" customHeight="1">
      <c r="A2" s="59"/>
      <c r="B2" s="59"/>
      <c r="C2" s="59"/>
      <c r="D2" s="60" t="s">
        <v>35</v>
      </c>
    </row>
    <row r="3" spans="1:4" s="57" customFormat="1" ht="28.5" customHeight="1">
      <c r="A3" s="61" t="s">
        <v>30</v>
      </c>
      <c r="B3" s="62" t="s">
        <v>31</v>
      </c>
      <c r="C3" s="62" t="s">
        <v>32</v>
      </c>
      <c r="D3" s="63" t="s">
        <v>33</v>
      </c>
    </row>
    <row r="4" spans="1:4" s="57" customFormat="1" ht="30.75" customHeight="1">
      <c r="A4" s="64">
        <v>2016</v>
      </c>
      <c r="B4" s="65">
        <v>98.7469043594357</v>
      </c>
      <c r="C4" s="65">
        <v>95.2045442517685</v>
      </c>
      <c r="D4" s="65">
        <v>103.720788892492</v>
      </c>
    </row>
    <row r="5" spans="1:4" s="57" customFormat="1" ht="30.75" customHeight="1">
      <c r="A5" s="64">
        <v>2017</v>
      </c>
      <c r="B5" s="65">
        <v>122.878140834749</v>
      </c>
      <c r="C5" s="65">
        <v>104.410342310158</v>
      </c>
      <c r="D5" s="65">
        <v>117.687709968167</v>
      </c>
    </row>
    <row r="6" spans="1:4" s="57" customFormat="1" ht="30.75" customHeight="1">
      <c r="A6" s="64">
        <v>2018</v>
      </c>
      <c r="B6" s="65">
        <v>110.96064067223</v>
      </c>
      <c r="C6" s="65">
        <v>101.381750809245</v>
      </c>
      <c r="D6" s="65">
        <v>109.448337384711</v>
      </c>
    </row>
    <row r="7" spans="1:4" s="57" customFormat="1" ht="30.75" customHeight="1">
      <c r="A7" s="64">
        <v>2019</v>
      </c>
      <c r="B7" s="65">
        <v>1145.04205924261</v>
      </c>
      <c r="C7" s="65">
        <v>104.442701750824</v>
      </c>
      <c r="D7" s="65">
        <v>109.633515798396</v>
      </c>
    </row>
    <row r="8" spans="1:4" s="57" customFormat="1" ht="30.75" customHeight="1">
      <c r="A8" s="63">
        <v>2020</v>
      </c>
      <c r="B8" s="66">
        <v>10.3397125036714</v>
      </c>
      <c r="C8" s="66">
        <v>97.3140211915113</v>
      </c>
      <c r="D8" s="66">
        <v>106.251004501429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H8" sqref="H8"/>
    </sheetView>
  </sheetViews>
  <sheetFormatPr defaultColWidth="9.00390625" defaultRowHeight="14.25"/>
  <cols>
    <col min="1" max="1" width="34.875" style="3" customWidth="1"/>
    <col min="2" max="5" width="9.00390625" style="3" customWidth="1"/>
    <col min="6" max="6" width="12.00390625" style="4" bestFit="1" customWidth="1"/>
    <col min="7" max="16384" width="9.00390625" style="4" customWidth="1"/>
  </cols>
  <sheetData>
    <row r="1" spans="1:5" s="45" customFormat="1" ht="33.75" customHeight="1">
      <c r="A1" s="46" t="s">
        <v>36</v>
      </c>
      <c r="B1" s="46"/>
      <c r="C1" s="46"/>
      <c r="D1" s="46"/>
      <c r="E1" s="46"/>
    </row>
    <row r="2" spans="1:6" ht="26.25" customHeight="1">
      <c r="A2" s="7" t="s">
        <v>37</v>
      </c>
      <c r="B2" s="47">
        <v>2016</v>
      </c>
      <c r="C2" s="47">
        <v>2017</v>
      </c>
      <c r="D2" s="47">
        <v>2018</v>
      </c>
      <c r="E2" s="47">
        <v>2019</v>
      </c>
      <c r="F2" s="47">
        <v>2020</v>
      </c>
    </row>
    <row r="3" spans="1:6" ht="26.25" customHeight="1">
      <c r="A3" s="48" t="s">
        <v>38</v>
      </c>
      <c r="B3" s="3">
        <v>134</v>
      </c>
      <c r="C3" s="3">
        <v>134</v>
      </c>
      <c r="D3" s="3">
        <v>100</v>
      </c>
      <c r="E3" s="3">
        <v>100</v>
      </c>
      <c r="F3" s="49">
        <v>100</v>
      </c>
    </row>
    <row r="4" spans="1:6" ht="26.25" customHeight="1">
      <c r="A4" s="48" t="s">
        <v>39</v>
      </c>
      <c r="B4" s="3">
        <v>1.97</v>
      </c>
      <c r="C4" s="3">
        <v>2.06</v>
      </c>
      <c r="D4" s="3">
        <v>2.95</v>
      </c>
      <c r="E4" s="3">
        <v>2.98</v>
      </c>
      <c r="F4" s="50">
        <v>3</v>
      </c>
    </row>
    <row r="5" spans="1:6" ht="26.25" customHeight="1">
      <c r="A5" s="48" t="s">
        <v>40</v>
      </c>
      <c r="B5" s="3">
        <v>1.32</v>
      </c>
      <c r="C5" s="3">
        <v>1.37</v>
      </c>
      <c r="D5" s="3">
        <v>1.64</v>
      </c>
      <c r="E5" s="3">
        <v>1.63</v>
      </c>
      <c r="F5" s="3">
        <v>1.63</v>
      </c>
    </row>
    <row r="6" spans="1:6" ht="26.25" customHeight="1">
      <c r="A6" s="48" t="s">
        <v>41</v>
      </c>
      <c r="B6" s="51">
        <v>67.00507614213198</v>
      </c>
      <c r="C6" s="51">
        <v>66.50485436893204</v>
      </c>
      <c r="D6" s="51">
        <v>55.59322033898304</v>
      </c>
      <c r="E6" s="51">
        <f>E5/E4*100</f>
        <v>54.697986577181204</v>
      </c>
      <c r="F6" s="51">
        <f>F5/F4*100</f>
        <v>54.333333333333336</v>
      </c>
    </row>
    <row r="7" spans="1:6" ht="26.25" customHeight="1">
      <c r="A7" s="48" t="s">
        <v>42</v>
      </c>
      <c r="B7" s="3">
        <v>1.49</v>
      </c>
      <c r="C7" s="3">
        <v>1.51</v>
      </c>
      <c r="D7" s="50">
        <v>1.7987804878048783</v>
      </c>
      <c r="E7" s="50">
        <f>E4/E5</f>
        <v>1.8282208588957056</v>
      </c>
      <c r="F7" s="50">
        <f>F4/F5</f>
        <v>1.8404907975460123</v>
      </c>
    </row>
    <row r="8" spans="1:6" ht="26.25" customHeight="1">
      <c r="A8" s="48" t="s">
        <v>43</v>
      </c>
      <c r="B8" s="3">
        <v>40528</v>
      </c>
      <c r="C8" s="52">
        <v>43891.78</v>
      </c>
      <c r="D8" s="52">
        <v>47222.22</v>
      </c>
      <c r="E8" s="52">
        <v>51292.77</v>
      </c>
      <c r="F8" s="52">
        <v>55052.53</v>
      </c>
    </row>
    <row r="9" spans="1:6" ht="26.25" customHeight="1">
      <c r="A9" s="48" t="s">
        <v>44</v>
      </c>
      <c r="B9" s="3">
        <v>109.3</v>
      </c>
      <c r="C9" s="53">
        <v>108.29989143308329</v>
      </c>
      <c r="D9" s="53">
        <v>107.58784446654931</v>
      </c>
      <c r="E9" s="3">
        <v>108.6</v>
      </c>
      <c r="F9" s="53">
        <f>F8/E8*100</f>
        <v>107.32999992006671</v>
      </c>
    </row>
    <row r="10" spans="1:6" ht="26.25" customHeight="1">
      <c r="A10" s="48" t="s">
        <v>45</v>
      </c>
      <c r="B10" s="52">
        <v>27845.83</v>
      </c>
      <c r="C10" s="52">
        <v>28333.13</v>
      </c>
      <c r="D10" s="52">
        <v>30140.79</v>
      </c>
      <c r="E10" s="52">
        <v>32118.14</v>
      </c>
      <c r="F10" s="52">
        <v>31201.14</v>
      </c>
    </row>
    <row r="11" spans="1:6" ht="26.25" customHeight="1">
      <c r="A11" s="48" t="s">
        <v>46</v>
      </c>
      <c r="B11" s="54">
        <v>107.4</v>
      </c>
      <c r="C11" s="54">
        <v>101.7</v>
      </c>
      <c r="D11" s="54">
        <v>106.3800222566303</v>
      </c>
      <c r="E11" s="3">
        <v>106.6</v>
      </c>
      <c r="F11" s="53">
        <f>F10/E10*100</f>
        <v>97.14491561466511</v>
      </c>
    </row>
    <row r="12" spans="1:6" ht="26.25" customHeight="1">
      <c r="A12" s="48" t="s">
        <v>47</v>
      </c>
      <c r="B12" s="3">
        <v>37.2</v>
      </c>
      <c r="C12" s="53">
        <v>37</v>
      </c>
      <c r="D12" s="53">
        <v>35.3</v>
      </c>
      <c r="E12" s="3">
        <v>34.6</v>
      </c>
      <c r="F12" s="3">
        <v>35.6</v>
      </c>
    </row>
    <row r="13" spans="1:6" ht="26.25" customHeight="1">
      <c r="A13" s="55" t="s">
        <v>48</v>
      </c>
      <c r="B13" s="33">
        <v>18.45</v>
      </c>
      <c r="C13" s="33">
        <v>17.78</v>
      </c>
      <c r="D13" s="33">
        <v>17.62</v>
      </c>
      <c r="E13" s="33">
        <v>17.69</v>
      </c>
      <c r="F13" s="33">
        <v>17.9</v>
      </c>
    </row>
    <row r="16" spans="1:4" ht="66" customHeight="1">
      <c r="A16" s="56" t="s">
        <v>49</v>
      </c>
      <c r="B16" s="56"/>
      <c r="C16" s="56"/>
      <c r="D16" s="56"/>
    </row>
  </sheetData>
  <sheetProtection/>
  <mergeCells count="2">
    <mergeCell ref="A1:E1"/>
    <mergeCell ref="A16:D16"/>
  </mergeCells>
  <printOptions/>
  <pageMargins left="0.7480314960629921" right="0.7480314960629921" top="0.6692913385826772" bottom="0.9842519685039371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H15" sqref="H15"/>
    </sheetView>
  </sheetViews>
  <sheetFormatPr defaultColWidth="9.00390625" defaultRowHeight="14.25"/>
  <cols>
    <col min="1" max="1" width="28.125" style="4" customWidth="1"/>
    <col min="2" max="2" width="8.125" style="4" customWidth="1"/>
    <col min="3" max="3" width="8.125" style="31" customWidth="1"/>
    <col min="4" max="6" width="8.125" style="4" customWidth="1"/>
    <col min="7" max="16384" width="9.00390625" style="4" customWidth="1"/>
  </cols>
  <sheetData>
    <row r="1" spans="1:5" ht="24" customHeight="1">
      <c r="A1" s="32" t="s">
        <v>50</v>
      </c>
      <c r="B1" s="32"/>
      <c r="C1" s="32"/>
      <c r="D1" s="32"/>
      <c r="E1" s="32"/>
    </row>
    <row r="2" ht="24.75" customHeight="1">
      <c r="A2" s="33"/>
    </row>
    <row r="3" spans="1:6" ht="24.75" customHeight="1">
      <c r="A3" s="34" t="s">
        <v>37</v>
      </c>
      <c r="B3" s="35" t="s">
        <v>51</v>
      </c>
      <c r="C3" s="35" t="s">
        <v>52</v>
      </c>
      <c r="D3" s="35" t="s">
        <v>53</v>
      </c>
      <c r="E3" s="35" t="s">
        <v>54</v>
      </c>
      <c r="F3" s="35" t="s">
        <v>55</v>
      </c>
    </row>
    <row r="4" spans="1:6" ht="24.75" customHeight="1">
      <c r="A4" s="36" t="s">
        <v>56</v>
      </c>
      <c r="B4" s="37">
        <v>45653</v>
      </c>
      <c r="C4" s="37">
        <v>52243.91</v>
      </c>
      <c r="D4" s="37">
        <v>51487</v>
      </c>
      <c r="E4" s="37">
        <v>58846.26914261693</v>
      </c>
      <c r="F4" s="37">
        <v>55052.53</v>
      </c>
    </row>
    <row r="5" spans="1:6" ht="24.75" customHeight="1">
      <c r="A5" s="38" t="s">
        <v>57</v>
      </c>
      <c r="B5" s="37">
        <v>36875.014122</v>
      </c>
      <c r="C5" s="37">
        <v>40490.05</v>
      </c>
      <c r="D5" s="37">
        <v>34510.30027</v>
      </c>
      <c r="E5" s="37">
        <v>34353.43374548644</v>
      </c>
      <c r="F5" s="37">
        <v>34032.1</v>
      </c>
    </row>
    <row r="6" spans="1:6" ht="24.75" customHeight="1">
      <c r="A6" s="38" t="s">
        <v>58</v>
      </c>
      <c r="B6" s="37">
        <v>2752.634881</v>
      </c>
      <c r="C6" s="37">
        <v>5532.96</v>
      </c>
      <c r="D6" s="37">
        <v>12675.753</v>
      </c>
      <c r="E6" s="37">
        <v>15974.472868510618</v>
      </c>
      <c r="F6" s="37">
        <v>12160.04</v>
      </c>
    </row>
    <row r="7" spans="1:6" ht="24.75" customHeight="1">
      <c r="A7" s="38" t="s">
        <v>59</v>
      </c>
      <c r="B7" s="37">
        <v>3656.353707</v>
      </c>
      <c r="C7" s="37">
        <v>3319.81</v>
      </c>
      <c r="D7" s="37">
        <v>3683.4066</v>
      </c>
      <c r="E7" s="37">
        <v>8094.495454839747</v>
      </c>
      <c r="F7" s="37">
        <v>8427.05</v>
      </c>
    </row>
    <row r="8" spans="1:6" s="4" customFormat="1" ht="24.75" customHeight="1">
      <c r="A8" s="38" t="s">
        <v>60</v>
      </c>
      <c r="B8" s="37">
        <v>2369.055784</v>
      </c>
      <c r="C8" s="37">
        <v>2901.09</v>
      </c>
      <c r="D8" s="37">
        <v>617.8472078501339</v>
      </c>
      <c r="E8" s="37">
        <v>423.8670737801381</v>
      </c>
      <c r="F8" s="37">
        <v>433.34</v>
      </c>
    </row>
    <row r="9" spans="1:6" ht="24.75" customHeight="1">
      <c r="A9" s="38" t="s">
        <v>61</v>
      </c>
      <c r="B9" s="37">
        <v>1992.449306</v>
      </c>
      <c r="C9" s="37">
        <v>2652.52</v>
      </c>
      <c r="D9" s="37">
        <v>314.6608228433265</v>
      </c>
      <c r="E9" s="37">
        <v>184.2046463179191</v>
      </c>
      <c r="F9" s="37">
        <v>475</v>
      </c>
    </row>
    <row r="10" spans="1:6" ht="24.75" customHeight="1">
      <c r="A10" s="38" t="s">
        <v>62</v>
      </c>
      <c r="B10" s="37">
        <v>40528</v>
      </c>
      <c r="C10" s="37">
        <v>43891.78</v>
      </c>
      <c r="D10" s="37">
        <v>47222.22</v>
      </c>
      <c r="E10" s="37">
        <v>51292.77</v>
      </c>
      <c r="F10" s="37">
        <v>55052.53</v>
      </c>
    </row>
    <row r="11" spans="1:6" ht="24.75" customHeight="1">
      <c r="A11" s="39" t="s">
        <v>63</v>
      </c>
      <c r="B11" s="37">
        <v>1872.62009</v>
      </c>
      <c r="C11" s="37">
        <v>2578.21</v>
      </c>
      <c r="D11" s="37">
        <v>2173.5128278322927</v>
      </c>
      <c r="E11" s="37">
        <v>3433.1068578870827</v>
      </c>
      <c r="F11" s="40">
        <v>2943.17532295995</v>
      </c>
    </row>
    <row r="12" spans="1:6" ht="24.75" customHeight="1">
      <c r="A12" s="39" t="s">
        <v>64</v>
      </c>
      <c r="B12" s="37">
        <v>119.753428</v>
      </c>
      <c r="C12" s="37">
        <v>65.99</v>
      </c>
      <c r="D12" s="37">
        <v>294.9509366636931</v>
      </c>
      <c r="E12" s="37">
        <v>2475.4995127631796</v>
      </c>
      <c r="F12" s="40">
        <v>3999.13981194669</v>
      </c>
    </row>
    <row r="13" spans="1:6" ht="24.75" customHeight="1">
      <c r="A13" s="39" t="s">
        <v>65</v>
      </c>
      <c r="B13" s="37">
        <v>37254.529024</v>
      </c>
      <c r="C13" s="37">
        <v>40752.85999999999</v>
      </c>
      <c r="D13" s="37">
        <v>37606</v>
      </c>
      <c r="E13" s="37">
        <v>41671</v>
      </c>
      <c r="F13" s="37">
        <v>44988.72</v>
      </c>
    </row>
    <row r="14" spans="1:6" ht="24.75" customHeight="1">
      <c r="A14" s="38" t="s">
        <v>66</v>
      </c>
      <c r="B14" s="37">
        <v>27845.83</v>
      </c>
      <c r="C14" s="37">
        <v>28333.13</v>
      </c>
      <c r="D14" s="37">
        <v>30140.79</v>
      </c>
      <c r="E14" s="37">
        <v>32118.14</v>
      </c>
      <c r="F14" s="37">
        <v>31201.14</v>
      </c>
    </row>
    <row r="15" spans="1:6" ht="24.75" customHeight="1">
      <c r="A15" s="41" t="s">
        <v>67</v>
      </c>
      <c r="B15" s="37">
        <v>1138.406906</v>
      </c>
      <c r="C15" s="37">
        <v>3466.76</v>
      </c>
      <c r="D15" s="37">
        <v>62.7796610169492</v>
      </c>
      <c r="E15" s="37">
        <v>60.5322192683711</v>
      </c>
      <c r="F15" s="40">
        <v>73.775758326421</v>
      </c>
    </row>
    <row r="16" spans="1:6" ht="24.75" customHeight="1">
      <c r="A16" s="38" t="s">
        <v>68</v>
      </c>
      <c r="B16" s="37">
        <v>103.538104</v>
      </c>
      <c r="C16" s="37">
        <v>111.67</v>
      </c>
      <c r="D16" s="37">
        <v>345.6102051739518</v>
      </c>
      <c r="E16" s="37">
        <v>796.4287986760202</v>
      </c>
      <c r="F16" s="40">
        <v>1248.48842677613</v>
      </c>
    </row>
    <row r="17" spans="1:6" ht="24.75" customHeight="1">
      <c r="A17" s="38" t="s">
        <v>69</v>
      </c>
      <c r="B17" s="37">
        <v>6456.479954</v>
      </c>
      <c r="C17" s="37">
        <v>6567.5</v>
      </c>
      <c r="D17" s="37">
        <v>4265.082033898302</v>
      </c>
      <c r="E17" s="37">
        <v>4059.4556659357727</v>
      </c>
      <c r="F17" s="40">
        <v>4328.14262841041</v>
      </c>
    </row>
    <row r="18" spans="1:6" ht="24.75" customHeight="1">
      <c r="A18" s="41" t="s">
        <v>70</v>
      </c>
      <c r="B18" s="37">
        <v>76.321812</v>
      </c>
      <c r="C18" s="37">
        <v>146.52</v>
      </c>
      <c r="D18" s="37">
        <v>237.3258876003568</v>
      </c>
      <c r="E18" s="37">
        <v>349.1144418528374</v>
      </c>
      <c r="F18" s="40">
        <v>288.562514406467</v>
      </c>
    </row>
    <row r="19" spans="1:6" ht="24.75" customHeight="1">
      <c r="A19" s="41" t="s">
        <v>71</v>
      </c>
      <c r="B19" s="37">
        <v>1633.952248</v>
      </c>
      <c r="C19" s="37">
        <v>2127.28</v>
      </c>
      <c r="D19" s="37">
        <v>2554.586190900982</v>
      </c>
      <c r="E19" s="37">
        <v>4287.687606327266</v>
      </c>
      <c r="F19" s="40">
        <v>7848.60618323107</v>
      </c>
    </row>
    <row r="20" spans="1:6" ht="24.75" customHeight="1">
      <c r="A20" s="42" t="s">
        <v>72</v>
      </c>
      <c r="B20" s="43">
        <v>248.077355</v>
      </c>
      <c r="C20" s="43">
        <v>356.86</v>
      </c>
      <c r="D20" s="43">
        <v>3999.090454950936</v>
      </c>
      <c r="E20" s="43">
        <v>2501.043797005818</v>
      </c>
      <c r="F20" s="43">
        <v>2091.2195475247</v>
      </c>
    </row>
    <row r="21" ht="15">
      <c r="A21" s="44" t="s">
        <v>73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I12" sqref="I12"/>
    </sheetView>
  </sheetViews>
  <sheetFormatPr defaultColWidth="9.00390625" defaultRowHeight="14.25"/>
  <cols>
    <col min="1" max="1" width="10.625" style="20" customWidth="1"/>
    <col min="2" max="5" width="8.625" style="21" customWidth="1"/>
    <col min="6" max="6" width="8.75390625" style="20" customWidth="1"/>
    <col min="7" max="10" width="8.625" style="21" customWidth="1"/>
    <col min="11" max="16384" width="9.00390625" style="21" customWidth="1"/>
  </cols>
  <sheetData>
    <row r="1" spans="1:10" ht="32.25" customHeight="1">
      <c r="A1" s="22" t="s">
        <v>74</v>
      </c>
      <c r="B1" s="22"/>
      <c r="C1" s="22"/>
      <c r="D1" s="22"/>
      <c r="E1" s="22"/>
      <c r="F1" s="22"/>
      <c r="G1" s="22"/>
      <c r="H1" s="22"/>
      <c r="I1" s="22"/>
      <c r="J1" s="22"/>
    </row>
    <row r="2" ht="22.5" customHeight="1">
      <c r="J2" s="30"/>
    </row>
    <row r="3" spans="1:10" s="19" customFormat="1" ht="37.5" customHeight="1">
      <c r="A3" s="23" t="s">
        <v>30</v>
      </c>
      <c r="B3" s="23" t="s">
        <v>75</v>
      </c>
      <c r="C3" s="23" t="s">
        <v>76</v>
      </c>
      <c r="D3" s="23" t="s">
        <v>77</v>
      </c>
      <c r="E3" s="23" t="s">
        <v>78</v>
      </c>
      <c r="F3" s="23" t="s">
        <v>79</v>
      </c>
      <c r="G3" s="23" t="s">
        <v>80</v>
      </c>
      <c r="H3" s="23" t="s">
        <v>81</v>
      </c>
      <c r="I3" s="23" t="s">
        <v>82</v>
      </c>
      <c r="J3" s="23" t="s">
        <v>83</v>
      </c>
    </row>
    <row r="4" spans="1:10" ht="34.5" customHeight="1">
      <c r="A4" s="24">
        <v>2016</v>
      </c>
      <c r="B4" s="25">
        <v>27845.83</v>
      </c>
      <c r="C4" s="25">
        <v>10358.64</v>
      </c>
      <c r="D4" s="25">
        <v>2697</v>
      </c>
      <c r="E4" s="25">
        <v>3138.73</v>
      </c>
      <c r="F4" s="25">
        <v>1809.97</v>
      </c>
      <c r="G4" s="25">
        <v>4232.56</v>
      </c>
      <c r="H4" s="25">
        <v>2426.58</v>
      </c>
      <c r="I4" s="25">
        <v>1375.82</v>
      </c>
      <c r="J4" s="25">
        <v>1806.53</v>
      </c>
    </row>
    <row r="5" spans="1:10" ht="34.5" customHeight="1">
      <c r="A5" s="24">
        <v>2017</v>
      </c>
      <c r="B5" s="25">
        <v>28333.13</v>
      </c>
      <c r="C5" s="25">
        <v>10483.26</v>
      </c>
      <c r="D5" s="25">
        <v>2749.48</v>
      </c>
      <c r="E5" s="25">
        <v>3145.78</v>
      </c>
      <c r="F5" s="25">
        <v>2071.36</v>
      </c>
      <c r="G5" s="25">
        <v>4733.93</v>
      </c>
      <c r="H5" s="25">
        <v>2528.39</v>
      </c>
      <c r="I5" s="25">
        <v>1401.15</v>
      </c>
      <c r="J5" s="25">
        <v>1219.78</v>
      </c>
    </row>
    <row r="6" spans="1:10" ht="34.5" customHeight="1">
      <c r="A6" s="24">
        <v>2018</v>
      </c>
      <c r="B6" s="25">
        <v>30140.79</v>
      </c>
      <c r="C6" s="25">
        <v>10439.7</v>
      </c>
      <c r="D6" s="25">
        <v>1815.91111507583</v>
      </c>
      <c r="E6" s="25">
        <v>4231.7</v>
      </c>
      <c r="F6" s="25">
        <v>1823</v>
      </c>
      <c r="G6" s="25">
        <v>6814.13552185549</v>
      </c>
      <c r="H6" s="25">
        <v>2783.85898305085</v>
      </c>
      <c r="I6" s="25">
        <v>1386.1</v>
      </c>
      <c r="J6" s="25">
        <v>846.2</v>
      </c>
    </row>
    <row r="7" spans="1:10" ht="34.5" customHeight="1">
      <c r="A7" s="26">
        <v>2019</v>
      </c>
      <c r="B7" s="27">
        <v>32118.14</v>
      </c>
      <c r="C7" s="27">
        <v>11081.748384153</v>
      </c>
      <c r="D7" s="27">
        <v>1960.87610788527</v>
      </c>
      <c r="E7" s="27">
        <v>4337.189278708225</v>
      </c>
      <c r="F7" s="27">
        <v>2013.6921540862656</v>
      </c>
      <c r="G7" s="27">
        <v>7159.547307583147</v>
      </c>
      <c r="H7" s="27">
        <v>3131.1255346046</v>
      </c>
      <c r="I7" s="27">
        <v>1505.5229179815512</v>
      </c>
      <c r="J7" s="27">
        <v>928.437867237547</v>
      </c>
    </row>
    <row r="8" spans="1:10" ht="34.5" customHeight="1">
      <c r="A8" s="28">
        <v>2020</v>
      </c>
      <c r="B8" s="29">
        <v>31201.14</v>
      </c>
      <c r="C8" s="29">
        <v>11641.12</v>
      </c>
      <c r="D8" s="29">
        <v>1752.94</v>
      </c>
      <c r="E8" s="29">
        <v>4814.63</v>
      </c>
      <c r="F8" s="29">
        <v>2138.40012630323</v>
      </c>
      <c r="G8" s="29">
        <v>5039.21361396701</v>
      </c>
      <c r="H8" s="29">
        <v>2523.07452094831</v>
      </c>
      <c r="I8" s="29">
        <v>2179.80831223229</v>
      </c>
      <c r="J8" s="29">
        <v>1111.95</v>
      </c>
    </row>
    <row r="9" spans="1:6" ht="17.25" customHeight="1">
      <c r="A9" s="21"/>
      <c r="F9" s="21"/>
    </row>
  </sheetData>
  <sheetProtection/>
  <mergeCells count="1">
    <mergeCell ref="A1:J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D16" sqref="D16"/>
    </sheetView>
  </sheetViews>
  <sheetFormatPr defaultColWidth="9.00390625" defaultRowHeight="14.25"/>
  <cols>
    <col min="1" max="1" width="10.625" style="3" customWidth="1"/>
    <col min="2" max="5" width="8.625" style="4" customWidth="1"/>
    <col min="6" max="6" width="8.75390625" style="3" customWidth="1"/>
    <col min="7" max="7" width="7.875" style="4" customWidth="1"/>
    <col min="8" max="10" width="8.625" style="4" customWidth="1"/>
    <col min="11" max="11" width="9.00390625" style="4" customWidth="1"/>
    <col min="12" max="12" width="10.375" style="5" customWidth="1"/>
    <col min="13" max="13" width="9.50390625" style="5" customWidth="1"/>
    <col min="14" max="14" width="10.50390625" style="5" customWidth="1"/>
    <col min="15" max="16384" width="9.00390625" style="4" customWidth="1"/>
  </cols>
  <sheetData>
    <row r="1" spans="1:14" ht="30.75" customHeight="1">
      <c r="A1" s="6" t="s">
        <v>84</v>
      </c>
      <c r="B1" s="6"/>
      <c r="C1" s="6"/>
      <c r="D1" s="6"/>
      <c r="E1" s="6"/>
      <c r="F1" s="6"/>
      <c r="G1" s="6"/>
      <c r="H1" s="6"/>
      <c r="I1" s="6"/>
      <c r="J1" s="6"/>
      <c r="L1" s="15"/>
      <c r="M1" s="15"/>
      <c r="N1" s="16"/>
    </row>
    <row r="2" spans="2:10" ht="22.5" customHeight="1">
      <c r="B2" s="3"/>
      <c r="C2" s="3"/>
      <c r="D2" s="3"/>
      <c r="E2" s="3"/>
      <c r="G2" s="3"/>
      <c r="H2" s="3"/>
      <c r="I2" s="3"/>
      <c r="J2" s="17"/>
    </row>
    <row r="3" spans="1:10" s="1" customFormat="1" ht="37.5" customHeight="1">
      <c r="A3" s="7" t="s">
        <v>30</v>
      </c>
      <c r="B3" s="7" t="s">
        <v>75</v>
      </c>
      <c r="C3" s="7" t="s">
        <v>76</v>
      </c>
      <c r="D3" s="7" t="s">
        <v>77</v>
      </c>
      <c r="E3" s="7" t="s">
        <v>78</v>
      </c>
      <c r="F3" s="7" t="s">
        <v>79</v>
      </c>
      <c r="G3" s="7" t="s">
        <v>80</v>
      </c>
      <c r="H3" s="7" t="s">
        <v>81</v>
      </c>
      <c r="I3" s="7" t="s">
        <v>82</v>
      </c>
      <c r="J3" s="7" t="s">
        <v>85</v>
      </c>
    </row>
    <row r="4" spans="1:10" ht="30.75" customHeight="1">
      <c r="A4" s="8">
        <v>2016</v>
      </c>
      <c r="B4" s="9">
        <v>100</v>
      </c>
      <c r="C4" s="9">
        <v>37.2</v>
      </c>
      <c r="D4" s="9">
        <v>9.7</v>
      </c>
      <c r="E4" s="9">
        <v>11.3</v>
      </c>
      <c r="F4" s="9">
        <v>6.5</v>
      </c>
      <c r="G4" s="9">
        <v>15.2</v>
      </c>
      <c r="H4" s="9">
        <v>8.7</v>
      </c>
      <c r="I4" s="9">
        <v>4.9</v>
      </c>
      <c r="J4" s="9">
        <v>6.5</v>
      </c>
    </row>
    <row r="5" spans="1:10" ht="30.75" customHeight="1">
      <c r="A5" s="8">
        <v>2017</v>
      </c>
      <c r="B5" s="9">
        <v>100</v>
      </c>
      <c r="C5" s="9">
        <v>37</v>
      </c>
      <c r="D5" s="9">
        <v>10</v>
      </c>
      <c r="E5" s="9">
        <v>11</v>
      </c>
      <c r="F5" s="9">
        <v>7</v>
      </c>
      <c r="G5" s="9">
        <v>17</v>
      </c>
      <c r="H5" s="9">
        <v>9</v>
      </c>
      <c r="I5" s="9">
        <v>5</v>
      </c>
      <c r="J5" s="9">
        <v>4</v>
      </c>
    </row>
    <row r="6" spans="1:10" ht="30.75" customHeight="1">
      <c r="A6" s="8">
        <v>2018</v>
      </c>
      <c r="B6" s="9">
        <v>100</v>
      </c>
      <c r="C6" s="9">
        <v>34.63645113482427</v>
      </c>
      <c r="D6" s="9">
        <v>6.024762838252846</v>
      </c>
      <c r="E6" s="9">
        <v>14.039777988566323</v>
      </c>
      <c r="F6" s="9">
        <v>6.048282078870527</v>
      </c>
      <c r="G6" s="9">
        <v>22.607687196836874</v>
      </c>
      <c r="H6" s="9">
        <v>9.236184529505861</v>
      </c>
      <c r="I6" s="9">
        <v>4.598751393045769</v>
      </c>
      <c r="J6" s="9">
        <v>2.8074911108832916</v>
      </c>
    </row>
    <row r="7" spans="1:10" ht="30.75" customHeight="1">
      <c r="A7" s="10">
        <v>2019</v>
      </c>
      <c r="B7" s="11">
        <v>100</v>
      </c>
      <c r="C7" s="11">
        <f>C5/B5*100</f>
        <v>37</v>
      </c>
      <c r="D7" s="11">
        <f>D5/B5*100</f>
        <v>10</v>
      </c>
      <c r="E7" s="11">
        <f>E5/B5*100</f>
        <v>11</v>
      </c>
      <c r="F7" s="11">
        <f>F5/B5*100</f>
        <v>7.000000000000001</v>
      </c>
      <c r="G7" s="11">
        <f>G5/B5*100</f>
        <v>17</v>
      </c>
      <c r="H7" s="11">
        <f>H5/B5*100</f>
        <v>9</v>
      </c>
      <c r="I7" s="11">
        <f>I5/B5*100</f>
        <v>5</v>
      </c>
      <c r="J7" s="11">
        <f>J5/B5*100</f>
        <v>4</v>
      </c>
    </row>
    <row r="8" spans="1:14" s="2" customFormat="1" ht="30.75" customHeight="1">
      <c r="A8" s="12">
        <v>2020</v>
      </c>
      <c r="B8" s="13">
        <v>100</v>
      </c>
      <c r="C8" s="13">
        <v>37.3</v>
      </c>
      <c r="D8" s="13">
        <v>5.6</v>
      </c>
      <c r="E8" s="13">
        <v>15.4</v>
      </c>
      <c r="F8" s="13">
        <v>6.9</v>
      </c>
      <c r="G8" s="13">
        <v>16.2</v>
      </c>
      <c r="H8" s="13">
        <v>8.1</v>
      </c>
      <c r="I8" s="13">
        <v>7</v>
      </c>
      <c r="J8" s="13">
        <v>3.5</v>
      </c>
      <c r="L8" s="18"/>
      <c r="M8" s="18"/>
      <c r="N8" s="18"/>
    </row>
    <row r="9" spans="1:10" ht="24" customHeight="1">
      <c r="A9" s="14"/>
      <c r="B9" s="9"/>
      <c r="C9" s="9"/>
      <c r="D9" s="9"/>
      <c r="E9" s="9"/>
      <c r="F9" s="9"/>
      <c r="G9" s="9"/>
      <c r="H9" s="9"/>
      <c r="I9" s="9"/>
      <c r="J9" s="9"/>
    </row>
  </sheetData>
  <sheetProtection/>
  <mergeCells count="1">
    <mergeCell ref="A1:J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孙作洪</cp:lastModifiedBy>
  <cp:lastPrinted>2012-11-16T01:23:12Z</cp:lastPrinted>
  <dcterms:created xsi:type="dcterms:W3CDTF">2012-11-10T01:34:07Z</dcterms:created>
  <dcterms:modified xsi:type="dcterms:W3CDTF">2022-01-30T06:29:49Z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