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08.专项债务余额和限额" sheetId="1" r:id="rId1"/>
    <sheet name="已发行专项债项目明细表" sheetId="2" r:id="rId2"/>
  </sheets>
  <definedNames>
    <definedName name="_xlnm.Print_Titles" localSheetId="1">'已发行专项债项目明细表'!$4:$4</definedName>
  </definedNames>
  <calcPr fullCalcOnLoad="1"/>
</workbook>
</file>

<file path=xl/sharedStrings.xml><?xml version="1.0" encoding="utf-8"?>
<sst xmlns="http://schemas.openxmlformats.org/spreadsheetml/2006/main" count="78" uniqueCount="56">
  <si>
    <t>附件4</t>
  </si>
  <si>
    <t>光明区2022年债务情况表</t>
  </si>
  <si>
    <t>单位:亿元</t>
  </si>
  <si>
    <t>序号</t>
  </si>
  <si>
    <t>项目</t>
  </si>
  <si>
    <t>年初预算</t>
  </si>
  <si>
    <t>调整后预算</t>
  </si>
  <si>
    <t>债务限额</t>
  </si>
  <si>
    <t>债务余额</t>
  </si>
  <si>
    <t>合计</t>
  </si>
  <si>
    <t>（一）</t>
  </si>
  <si>
    <t>一般债务</t>
  </si>
  <si>
    <t>（二）</t>
  </si>
  <si>
    <t>专项债务</t>
  </si>
  <si>
    <t>2022年已发行专项债项目明细表</t>
  </si>
  <si>
    <t>单位：亿元</t>
  </si>
  <si>
    <t>债券名称</t>
  </si>
  <si>
    <t>项目名称</t>
  </si>
  <si>
    <t>发行金额</t>
  </si>
  <si>
    <t>发行期限</t>
  </si>
  <si>
    <t>发行利率</t>
  </si>
  <si>
    <t>备注</t>
  </si>
  <si>
    <t>2022年深圳市政府专项债券（五期）-综合性国家科学中心-光明科学城配套基础设施项目（一期）</t>
  </si>
  <si>
    <t>综合性国家科学中心-光明科学城配套基础设施项目（一期）</t>
  </si>
  <si>
    <t>主要用于区属国企建设项目2.8亿元，配套市政基础设施建设项目7.365亿元</t>
  </si>
  <si>
    <t>2022年深圳市政府专项债券（五期）-综合性国家科学中心-光明科学城配套基础设施项目（二期）</t>
  </si>
  <si>
    <t>综合性国家科学中心-光明科学城配套基础设施项目（二期）</t>
  </si>
  <si>
    <t>主要用于光明科学城、凤凰牛场周边地块拆迁安置房及红坳人才房项目建设</t>
  </si>
  <si>
    <t>2022年深圳市政府专项债券（五期）-深圳市光明区城镇老旧小区改造项目（续发）</t>
  </si>
  <si>
    <t>光明区城镇老旧小区改造项目</t>
  </si>
  <si>
    <t>主要用于区属国企建设项目0.2亿元，其余用于辖区垃圾分类处理设施升级改造等项目建设</t>
  </si>
  <si>
    <t>2022年深圳市政府专项债券（十三期）-光明区公立医院建设项目（一期）</t>
  </si>
  <si>
    <t>公立医院建设项目（一期）</t>
  </si>
  <si>
    <t>主要用于中国科学院大学深圳医院（光明）升级改造项目、人民医院新院区建设、区公共卫生服务中心和新建九家社康中心项目</t>
  </si>
  <si>
    <t>2022年深圳市政府专项债券（十三期）-光明区公立医院建设项目（二期）</t>
  </si>
  <si>
    <t>公立医院建设项目（二期）</t>
  </si>
  <si>
    <t>主要用于区妇幼保健院项目建设</t>
  </si>
  <si>
    <t>2022年深圳市政府专项债券（十九期）-综合性国家科学中心-光明科学城配套基础设施项目（二期）续发</t>
  </si>
  <si>
    <t>2022年深圳市政府专项债券（十九期）-综合性国家科学中心-光明科学城市政和产业园区基础设施建设项目（一期）</t>
  </si>
  <si>
    <t>综合性国家科学中心-光明科学城市政和产业园区基础设施建设项目（一期）</t>
  </si>
  <si>
    <t>主要用于光明区鑫辰新材料中试产业化基地项目、光明区智衍创新大厦项目、光明区科创中心项目</t>
  </si>
  <si>
    <t>2022年深圳市政府专项债券（二十期）-光明区公立医院建设项目（一期）</t>
  </si>
  <si>
    <t>2022年深圳市政府专项债券（二十期）-光明区公立医院建设项目（二期）</t>
  </si>
  <si>
    <t>2022年深圳市政府专项债券（三十期）-综合性国家科学中心-光明科学城市政和产业园区基础设施建设项目（一期）续发</t>
  </si>
  <si>
    <t>2022年深圳市政府专项债券（四十期）</t>
  </si>
  <si>
    <t>综合性国家科学中心—光明科学城配套基础设施建设项目（二期）</t>
  </si>
  <si>
    <t>-</t>
  </si>
  <si>
    <t>主要用于公办幼儿园改造建设项目</t>
  </si>
  <si>
    <t>2022年深圳市政府专项债券（四十三期）</t>
  </si>
  <si>
    <t>光明区公立医院建设项目（一期）</t>
  </si>
  <si>
    <t>光明区公立医院建设项目（二期）</t>
  </si>
  <si>
    <t>2022年深圳市政府专项债券（四十九期）
（涉及境外发行，具体以市财政局为准）</t>
  </si>
  <si>
    <t>综合性国家科学中心—光明科学城市政和产业园区基础设施建设项目（二期）</t>
  </si>
  <si>
    <t>综合性国家科学中心—光明科学城市政和产业园区基础设施建设项目（一期）</t>
  </si>
  <si>
    <t>2022年深圳市政府专项债券（五十期）
（涉及境外发行，具体以市财政局为准）</t>
  </si>
  <si>
    <t>主要用于辖区污水管网建设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</si>
</sst>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0" borderId="0">
      <alignment vertical="center"/>
      <protection/>
    </xf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0" xfId="62" applyFill="1">
      <alignment vertical="center"/>
      <protection/>
    </xf>
    <xf numFmtId="0" fontId="31" fillId="0" borderId="0" xfId="62" applyFill="1" applyAlignment="1">
      <alignment horizontal="center" vertical="center"/>
      <protection/>
    </xf>
    <xf numFmtId="0" fontId="51" fillId="0" borderId="0" xfId="62" applyFont="1" applyFill="1">
      <alignment vertical="center"/>
      <protection/>
    </xf>
    <xf numFmtId="0" fontId="52" fillId="0" borderId="0" xfId="62" applyFont="1" applyFill="1" applyAlignment="1">
      <alignment horizontal="center" vertical="center"/>
      <protection/>
    </xf>
    <xf numFmtId="0" fontId="53" fillId="0" borderId="0" xfId="62" applyFont="1" applyFill="1">
      <alignment vertical="center"/>
      <protection/>
    </xf>
    <xf numFmtId="0" fontId="53" fillId="0" borderId="0" xfId="62" applyFont="1" applyFill="1" applyAlignment="1">
      <alignment horizontal="center" vertical="center"/>
      <protection/>
    </xf>
    <xf numFmtId="0" fontId="54" fillId="0" borderId="9" xfId="62" applyFont="1" applyFill="1" applyBorder="1" applyAlignment="1">
      <alignment horizontal="center" vertical="center"/>
      <protection/>
    </xf>
    <xf numFmtId="0" fontId="54" fillId="0" borderId="12" xfId="62" applyFont="1" applyFill="1" applyBorder="1" applyAlignment="1">
      <alignment horizontal="center" vertical="center" wrapText="1"/>
      <protection/>
    </xf>
    <xf numFmtId="0" fontId="54" fillId="0" borderId="13" xfId="62" applyFont="1" applyFill="1" applyBorder="1" applyAlignment="1">
      <alignment horizontal="center" vertical="center" wrapText="1"/>
      <protection/>
    </xf>
    <xf numFmtId="0" fontId="54" fillId="0" borderId="9" xfId="62" applyFont="1" applyFill="1" applyBorder="1" applyAlignment="1">
      <alignment horizontal="center" vertical="center" wrapText="1"/>
      <protection/>
    </xf>
    <xf numFmtId="0" fontId="55" fillId="0" borderId="9" xfId="62" applyFont="1" applyFill="1" applyBorder="1" applyAlignment="1">
      <alignment horizontal="center" vertical="center"/>
      <protection/>
    </xf>
    <xf numFmtId="0" fontId="55" fillId="0" borderId="9" xfId="62" applyFont="1" applyFill="1" applyBorder="1" applyAlignment="1">
      <alignment horizontal="center" vertical="center"/>
      <protection/>
    </xf>
    <xf numFmtId="176" fontId="55" fillId="0" borderId="9" xfId="62" applyNumberFormat="1" applyFont="1" applyFill="1" applyBorder="1" applyAlignment="1">
      <alignment horizontal="center" vertical="center"/>
      <protection/>
    </xf>
    <xf numFmtId="176" fontId="55" fillId="0" borderId="9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9.125" style="25" customWidth="1"/>
    <col min="2" max="2" width="21.625" style="25" customWidth="1"/>
    <col min="3" max="4" width="21.625" style="26" customWidth="1"/>
    <col min="5" max="6" width="21.625" style="0" customWidth="1"/>
  </cols>
  <sheetData>
    <row r="1" ht="22.5" customHeight="1">
      <c r="A1" s="27" t="s">
        <v>0</v>
      </c>
    </row>
    <row r="2" spans="1:6" ht="39.75" customHeight="1">
      <c r="A2" s="28" t="s">
        <v>1</v>
      </c>
      <c r="B2" s="28"/>
      <c r="C2" s="28"/>
      <c r="D2" s="28"/>
      <c r="E2" s="28"/>
      <c r="F2" s="28"/>
    </row>
    <row r="3" spans="1:6" ht="21" customHeight="1">
      <c r="A3" s="29"/>
      <c r="B3" s="29"/>
      <c r="C3" s="30"/>
      <c r="D3" s="30"/>
      <c r="F3" t="s">
        <v>2</v>
      </c>
    </row>
    <row r="4" spans="1:6" ht="24.75" customHeight="1">
      <c r="A4" s="31" t="s">
        <v>3</v>
      </c>
      <c r="B4" s="31" t="s">
        <v>4</v>
      </c>
      <c r="C4" s="32" t="s">
        <v>5</v>
      </c>
      <c r="D4" s="33"/>
      <c r="E4" s="32" t="s">
        <v>6</v>
      </c>
      <c r="F4" s="33"/>
    </row>
    <row r="5" spans="1:6" ht="16.5" customHeight="1">
      <c r="A5" s="31"/>
      <c r="B5" s="31"/>
      <c r="C5" s="34" t="s">
        <v>7</v>
      </c>
      <c r="D5" s="34" t="s">
        <v>8</v>
      </c>
      <c r="E5" s="34" t="s">
        <v>7</v>
      </c>
      <c r="F5" s="34" t="s">
        <v>8</v>
      </c>
    </row>
    <row r="6" spans="1:6" ht="14.25">
      <c r="A6" s="35" t="s">
        <v>9</v>
      </c>
      <c r="B6" s="35"/>
      <c r="C6" s="35">
        <f>SUM(C7:C8)</f>
        <v>132.3</v>
      </c>
      <c r="D6" s="35">
        <f>SUM(D7:D8)</f>
        <v>127.5981</v>
      </c>
      <c r="E6" s="36">
        <f>SUM(E7:E8)</f>
        <v>148.5</v>
      </c>
      <c r="F6" s="37">
        <f>SUM(F7:F8)</f>
        <v>143.7981</v>
      </c>
    </row>
    <row r="7" spans="1:6" ht="14.25">
      <c r="A7" s="35" t="s">
        <v>10</v>
      </c>
      <c r="B7" s="35" t="s">
        <v>11</v>
      </c>
      <c r="C7" s="35">
        <v>2.8</v>
      </c>
      <c r="D7" s="35">
        <v>2.8</v>
      </c>
      <c r="E7" s="35">
        <f>C7</f>
        <v>2.8</v>
      </c>
      <c r="F7" s="35">
        <f>D7</f>
        <v>2.8</v>
      </c>
    </row>
    <row r="8" spans="1:6" ht="14.25">
      <c r="A8" s="35" t="s">
        <v>12</v>
      </c>
      <c r="B8" s="35" t="s">
        <v>13</v>
      </c>
      <c r="C8" s="35">
        <v>129.5</v>
      </c>
      <c r="D8" s="38">
        <f>C8-4.7019</f>
        <v>124.7981</v>
      </c>
      <c r="E8" s="36">
        <f>C8+5.2+11</f>
        <v>145.7</v>
      </c>
      <c r="F8" s="37">
        <f>D8+5.2+11</f>
        <v>140.9981</v>
      </c>
    </row>
  </sheetData>
  <sheetProtection/>
  <mergeCells count="4">
    <mergeCell ref="A2:F2"/>
    <mergeCell ref="C4:D4"/>
    <mergeCell ref="E4:F4"/>
    <mergeCell ref="A6:B6"/>
  </mergeCells>
  <printOptions/>
  <pageMargins left="0.75" right="0.75" top="1" bottom="1" header="0.509722222222222" footer="0.5097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SheetLayoutView="100" workbookViewId="0" topLeftCell="A13">
      <selection activeCell="B12" sqref="B12"/>
    </sheetView>
  </sheetViews>
  <sheetFormatPr defaultColWidth="9.00390625" defaultRowHeight="14.25"/>
  <cols>
    <col min="1" max="1" width="6.50390625" style="0" customWidth="1"/>
    <col min="2" max="2" width="28.00390625" style="0" customWidth="1"/>
    <col min="3" max="3" width="23.375" style="0" customWidth="1"/>
    <col min="4" max="4" width="10.625" style="0" customWidth="1"/>
    <col min="5" max="5" width="10.375" style="0" customWidth="1"/>
    <col min="6" max="6" width="13.00390625" style="0" customWidth="1"/>
    <col min="7" max="7" width="34.75390625" style="0" customWidth="1"/>
  </cols>
  <sheetData>
    <row r="1" spans="1:7" ht="14.25">
      <c r="A1" s="1"/>
      <c r="B1" s="2"/>
      <c r="C1" s="2"/>
      <c r="D1" s="3"/>
      <c r="E1" s="3"/>
      <c r="F1" s="3"/>
      <c r="G1" s="4"/>
    </row>
    <row r="2" spans="1:7" ht="27">
      <c r="A2" s="5" t="s">
        <v>14</v>
      </c>
      <c r="B2" s="5"/>
      <c r="C2" s="5"/>
      <c r="D2" s="5"/>
      <c r="E2" s="5"/>
      <c r="F2" s="5"/>
      <c r="G2" s="6"/>
    </row>
    <row r="3" spans="1:7" ht="14.25">
      <c r="A3" s="7"/>
      <c r="B3" s="8"/>
      <c r="C3" s="8"/>
      <c r="D3" s="7"/>
      <c r="E3" s="7"/>
      <c r="F3" s="3"/>
      <c r="G3" s="9" t="s">
        <v>15</v>
      </c>
    </row>
    <row r="4" spans="1:7" ht="18.75">
      <c r="A4" s="10" t="s">
        <v>3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1" t="s">
        <v>21</v>
      </c>
    </row>
    <row r="5" spans="1:7" ht="99.75" customHeight="1">
      <c r="A5" s="12">
        <v>1</v>
      </c>
      <c r="B5" s="13" t="s">
        <v>22</v>
      </c>
      <c r="C5" s="13" t="s">
        <v>23</v>
      </c>
      <c r="D5" s="12">
        <v>10.165</v>
      </c>
      <c r="E5" s="12">
        <v>15</v>
      </c>
      <c r="F5" s="14">
        <v>0.0322</v>
      </c>
      <c r="G5" s="13" t="s">
        <v>24</v>
      </c>
    </row>
    <row r="6" spans="1:7" ht="99.75" customHeight="1">
      <c r="A6" s="12">
        <v>2</v>
      </c>
      <c r="B6" s="15" t="s">
        <v>25</v>
      </c>
      <c r="C6" s="13" t="s">
        <v>26</v>
      </c>
      <c r="D6" s="16">
        <v>4.27</v>
      </c>
      <c r="E6" s="16">
        <v>15</v>
      </c>
      <c r="F6" s="17">
        <v>0.0322</v>
      </c>
      <c r="G6" s="18" t="s">
        <v>27</v>
      </c>
    </row>
    <row r="7" spans="1:7" ht="99.75" customHeight="1">
      <c r="A7" s="12">
        <v>3</v>
      </c>
      <c r="B7" s="15" t="s">
        <v>28</v>
      </c>
      <c r="C7" s="19" t="s">
        <v>29</v>
      </c>
      <c r="D7" s="16">
        <v>0.315</v>
      </c>
      <c r="E7" s="16">
        <v>15</v>
      </c>
      <c r="F7" s="14">
        <v>0.0322</v>
      </c>
      <c r="G7" s="18" t="s">
        <v>30</v>
      </c>
    </row>
    <row r="8" spans="1:7" ht="126" customHeight="1">
      <c r="A8" s="12">
        <v>4</v>
      </c>
      <c r="B8" s="15" t="s">
        <v>31</v>
      </c>
      <c r="C8" s="19" t="s">
        <v>32</v>
      </c>
      <c r="D8" s="16">
        <v>3.75</v>
      </c>
      <c r="E8" s="16">
        <v>20</v>
      </c>
      <c r="F8" s="14">
        <v>0.0331</v>
      </c>
      <c r="G8" s="18" t="s">
        <v>33</v>
      </c>
    </row>
    <row r="9" spans="1:7" ht="69" customHeight="1">
      <c r="A9" s="12">
        <v>5</v>
      </c>
      <c r="B9" s="15" t="s">
        <v>34</v>
      </c>
      <c r="C9" s="19" t="s">
        <v>35</v>
      </c>
      <c r="D9" s="16">
        <v>1.5</v>
      </c>
      <c r="E9" s="16">
        <v>20</v>
      </c>
      <c r="F9" s="17">
        <v>0.0331</v>
      </c>
      <c r="G9" s="18" t="s">
        <v>36</v>
      </c>
    </row>
    <row r="10" spans="1:7" ht="108.75" customHeight="1">
      <c r="A10" s="12">
        <v>6</v>
      </c>
      <c r="B10" s="15" t="s">
        <v>37</v>
      </c>
      <c r="C10" s="13" t="s">
        <v>26</v>
      </c>
      <c r="D10" s="16">
        <v>0.7</v>
      </c>
      <c r="E10" s="16">
        <v>15</v>
      </c>
      <c r="F10" s="17">
        <v>0.0318</v>
      </c>
      <c r="G10" s="18" t="s">
        <v>27</v>
      </c>
    </row>
    <row r="11" spans="1:7" ht="108.75" customHeight="1">
      <c r="A11" s="12">
        <v>7</v>
      </c>
      <c r="B11" s="15" t="s">
        <v>38</v>
      </c>
      <c r="C11" s="19" t="s">
        <v>39</v>
      </c>
      <c r="D11" s="16">
        <v>1.5</v>
      </c>
      <c r="E11" s="16">
        <v>15</v>
      </c>
      <c r="F11" s="17">
        <v>0.0318</v>
      </c>
      <c r="G11" s="18" t="s">
        <v>40</v>
      </c>
    </row>
    <row r="12" spans="1:7" ht="130.5" customHeight="1">
      <c r="A12" s="12">
        <v>8</v>
      </c>
      <c r="B12" s="15" t="s">
        <v>41</v>
      </c>
      <c r="C12" s="19" t="s">
        <v>32</v>
      </c>
      <c r="D12" s="16">
        <v>0.7</v>
      </c>
      <c r="E12" s="16">
        <v>20</v>
      </c>
      <c r="F12" s="14">
        <v>0.032400000000000005</v>
      </c>
      <c r="G12" s="18" t="s">
        <v>33</v>
      </c>
    </row>
    <row r="13" spans="1:7" ht="81.75" customHeight="1">
      <c r="A13" s="12">
        <v>9</v>
      </c>
      <c r="B13" s="15" t="s">
        <v>42</v>
      </c>
      <c r="C13" s="19" t="s">
        <v>35</v>
      </c>
      <c r="D13" s="16">
        <v>0.8</v>
      </c>
      <c r="E13" s="16">
        <v>20</v>
      </c>
      <c r="F13" s="17">
        <v>0.032400000000000005</v>
      </c>
      <c r="G13" s="18" t="s">
        <v>36</v>
      </c>
    </row>
    <row r="14" spans="1:7" ht="112.5" customHeight="1">
      <c r="A14" s="12">
        <v>10</v>
      </c>
      <c r="B14" s="15" t="s">
        <v>43</v>
      </c>
      <c r="C14" s="19" t="s">
        <v>39</v>
      </c>
      <c r="D14" s="16">
        <v>1.5</v>
      </c>
      <c r="E14" s="16">
        <v>15</v>
      </c>
      <c r="F14" s="17">
        <v>0.0318</v>
      </c>
      <c r="G14" s="18" t="s">
        <v>40</v>
      </c>
    </row>
    <row r="15" spans="1:7" ht="112.5" customHeight="1">
      <c r="A15" s="12">
        <v>11</v>
      </c>
      <c r="B15" s="15" t="s">
        <v>44</v>
      </c>
      <c r="C15" s="19" t="s">
        <v>45</v>
      </c>
      <c r="D15" s="16">
        <v>0.3</v>
      </c>
      <c r="E15" s="16">
        <v>15</v>
      </c>
      <c r="F15" s="17" t="s">
        <v>46</v>
      </c>
      <c r="G15" s="18" t="s">
        <v>47</v>
      </c>
    </row>
    <row r="16" spans="1:7" ht="112.5" customHeight="1">
      <c r="A16" s="12">
        <v>12</v>
      </c>
      <c r="B16" s="20" t="s">
        <v>48</v>
      </c>
      <c r="C16" s="19" t="s">
        <v>49</v>
      </c>
      <c r="D16" s="16">
        <v>0.6</v>
      </c>
      <c r="E16" s="16">
        <v>20</v>
      </c>
      <c r="F16" s="17" t="s">
        <v>46</v>
      </c>
      <c r="G16" s="18" t="s">
        <v>33</v>
      </c>
    </row>
    <row r="17" spans="1:7" ht="112.5" customHeight="1">
      <c r="A17" s="12">
        <v>13</v>
      </c>
      <c r="B17" s="21"/>
      <c r="C17" s="19" t="s">
        <v>50</v>
      </c>
      <c r="D17" s="16">
        <v>0.1</v>
      </c>
      <c r="E17" s="16">
        <v>20</v>
      </c>
      <c r="F17" s="17" t="s">
        <v>46</v>
      </c>
      <c r="G17" s="18" t="s">
        <v>36</v>
      </c>
    </row>
    <row r="18" spans="1:7" ht="112.5" customHeight="1">
      <c r="A18" s="12">
        <v>14</v>
      </c>
      <c r="B18" s="20" t="s">
        <v>51</v>
      </c>
      <c r="C18" s="22" t="s">
        <v>52</v>
      </c>
      <c r="D18" s="16">
        <v>5.4</v>
      </c>
      <c r="E18" s="16">
        <v>15</v>
      </c>
      <c r="F18" s="17" t="s">
        <v>46</v>
      </c>
      <c r="G18" s="18" t="s">
        <v>27</v>
      </c>
    </row>
    <row r="19" spans="1:7" ht="112.5" customHeight="1">
      <c r="A19" s="12">
        <v>15</v>
      </c>
      <c r="B19" s="21"/>
      <c r="C19" s="23" t="s">
        <v>53</v>
      </c>
      <c r="D19" s="16">
        <v>1.5</v>
      </c>
      <c r="E19" s="16">
        <v>15</v>
      </c>
      <c r="F19" s="17" t="s">
        <v>46</v>
      </c>
      <c r="G19" s="18" t="s">
        <v>40</v>
      </c>
    </row>
    <row r="20" spans="1:7" ht="112.5" customHeight="1">
      <c r="A20" s="12">
        <v>16</v>
      </c>
      <c r="B20" s="24" t="s">
        <v>54</v>
      </c>
      <c r="C20" s="22" t="s">
        <v>23</v>
      </c>
      <c r="D20" s="16">
        <v>3.1</v>
      </c>
      <c r="E20" s="16">
        <v>20</v>
      </c>
      <c r="F20" s="17" t="s">
        <v>46</v>
      </c>
      <c r="G20" s="18" t="s">
        <v>55</v>
      </c>
    </row>
    <row r="21" spans="1:7" ht="18.75">
      <c r="A21" s="12"/>
      <c r="B21" s="16" t="s">
        <v>9</v>
      </c>
      <c r="C21" s="16"/>
      <c r="D21" s="16">
        <f>SUM(D5:D20)</f>
        <v>36.2</v>
      </c>
      <c r="E21" s="16"/>
      <c r="F21" s="16"/>
      <c r="G21" s="18"/>
    </row>
  </sheetData>
  <sheetProtection/>
  <mergeCells count="4">
    <mergeCell ref="A2:G2"/>
    <mergeCell ref="B21:C21"/>
    <mergeCell ref="B16:B17"/>
    <mergeCell ref="B18:B19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张莹莹</dc:creator>
  <cp:keywords/>
  <dc:description/>
  <cp:lastModifiedBy>周晨翔</cp:lastModifiedBy>
  <dcterms:created xsi:type="dcterms:W3CDTF">2018-09-19T18:44:00Z</dcterms:created>
  <dcterms:modified xsi:type="dcterms:W3CDTF">2023-01-05T06:50:49Z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E3C35D1D4554474A8AFD474006286912</vt:lpwstr>
  </property>
</Properties>
</file>