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各级划分1" sheetId="4" r:id="rId1"/>
    <sheet name="按领域统计" sheetId="3" r:id="rId2"/>
  </sheets>
  <calcPr calcId="144525"/>
</workbook>
</file>

<file path=xl/sharedStrings.xml><?xml version="1.0" encoding="utf-8"?>
<sst xmlns="http://schemas.openxmlformats.org/spreadsheetml/2006/main" count="358" uniqueCount="254">
  <si>
    <t>52家企业共78个市级以上各类创新平台，其中
国家级5个、省级36个、市级37个，细分如下：
1个国家级企业技术中心、1个国家地方联合工程研究中心、2个国家地方联合工程实验室、1个国家重点实验室；
1个省级重点实验室、2个省级工程实验室、33个省级工程技术中心；
1个市级重点实验室、2个市级技术公共服务平台、10个市级工程技术中心、10个市级工程实验室、14个市级企业技术中心；</t>
  </si>
  <si>
    <t>序号</t>
  </si>
  <si>
    <t>企业名称</t>
  </si>
  <si>
    <t>平台名称</t>
  </si>
  <si>
    <t>企业地址</t>
  </si>
  <si>
    <t>认定时间</t>
  </si>
  <si>
    <t>备注</t>
  </si>
  <si>
    <t>国家级科技创新服务平台</t>
  </si>
  <si>
    <t>深圳市星源材质科技股份有限公司</t>
  </si>
  <si>
    <t>锂电池隔膜制备及检测技术国家地方联合工程研究中心（深圳）</t>
  </si>
  <si>
    <t>深圳市光明新区公明办事处田园路北</t>
  </si>
  <si>
    <t>2017年</t>
  </si>
  <si>
    <t>深圳市贝特瑞新能源材料股份有限公司</t>
  </si>
  <si>
    <t>贝特瑞国家企业技术中心（国家级）</t>
  </si>
  <si>
    <t>光明区公明街道西田社区高新技术工业园第8栋</t>
  </si>
  <si>
    <t>2015年</t>
  </si>
  <si>
    <t>深圳市新星轻合金材料股份有限公司</t>
  </si>
  <si>
    <t>铝镁钛合金材料制备技术国家地方联合工程实验室</t>
  </si>
  <si>
    <t>光明区观光路公明镇高新技术产业园新星厂区A栋</t>
  </si>
  <si>
    <t>2016年</t>
  </si>
  <si>
    <t>深圳市华星光电技术有限公司</t>
  </si>
  <si>
    <t>AMOLED工艺技术国家工程实验室</t>
  </si>
  <si>
    <t>光明区塘明大道9-2号</t>
  </si>
  <si>
    <t>深圳市药品检验研究院</t>
  </si>
  <si>
    <t>仿制药评价生物等效性研究重点实验室</t>
  </si>
  <si>
    <t>深圳市光明区凤凰街道汇通路7号万和科技大厦B栋六楼</t>
  </si>
  <si>
    <t>2019年</t>
  </si>
  <si>
    <t>省级科技创新服务平台</t>
  </si>
  <si>
    <t xml:space="preserve">广东省OLED器件结构及TFT背板关键技术工程实验室 </t>
  </si>
  <si>
    <t>2012年</t>
  </si>
  <si>
    <t>广东省锂离子动力电池正负极材料工程实验室</t>
  </si>
  <si>
    <t>公明街道西田社区高新技术工业园第8栋</t>
  </si>
  <si>
    <t>2014年</t>
  </si>
  <si>
    <t xml:space="preserve">深圳市新星轻合金材料股份有限公司 </t>
  </si>
  <si>
    <t>广东省铝镁钛轻合金材料企业重点实验室</t>
  </si>
  <si>
    <t>光明高新技术产业园新星厂区A栋</t>
  </si>
  <si>
    <t xml:space="preserve">深圳市贝特瑞新能源材料股份有限公司 </t>
  </si>
  <si>
    <t xml:space="preserve">广东省绿色新型动力电池材料工程技术研究开发中心 </t>
  </si>
  <si>
    <t>公明办事处西田社区高新技术工业园第8栋</t>
  </si>
  <si>
    <t>2009年</t>
  </si>
  <si>
    <t>深圳欧菲光科技股份有限公司</t>
  </si>
  <si>
    <t xml:space="preserve">广东省精密光学薄膜工程技术研究开发中心 </t>
  </si>
  <si>
    <t>公明街道松白公路华发路段欧菲光科技园</t>
  </si>
  <si>
    <t>深圳市卫光生物制品股份有限公司</t>
  </si>
  <si>
    <t>广东省蛋白质（多肽）分离纯化工程技术研究开发中心</t>
  </si>
  <si>
    <t>深圳市光明新区光明街道光侨大道3402号，富力工业区</t>
  </si>
  <si>
    <t>深圳市三利谱光电科技股份有限公司</t>
  </si>
  <si>
    <t>广东省偏光片技术工程技术研究开发中心</t>
  </si>
  <si>
    <t>公明办事处楼村社区第二工业区同富一路</t>
  </si>
  <si>
    <t>2013年</t>
  </si>
  <si>
    <t>广东省铝镁钛合金材料工程技术研究开发中心</t>
  </si>
  <si>
    <t>观光路公明镇高新技术产业园新星厂区A栋</t>
  </si>
  <si>
    <t>深圳市九洲光电科技有限公司</t>
  </si>
  <si>
    <t>广东省半导体照明光学设计（九洲）工程技术研究中心</t>
  </si>
  <si>
    <t>公明办事处松白路东侧九洲工业园一号楼一至四层</t>
  </si>
  <si>
    <t>广东省TFT-LCD显示工程技术研究中心</t>
  </si>
  <si>
    <t>深圳市深大极光科技有限公司</t>
  </si>
  <si>
    <t>广东省全息防伪材料工程技术研究中心</t>
  </si>
  <si>
    <t>深圳市光明新区玉塘街道田寮社区田寮大道聚汇模具工业园1栋及3栋一楼</t>
  </si>
  <si>
    <t>深圳市巴科光电科技股份有限公司</t>
  </si>
  <si>
    <t>广东省巴科LED显示屏工程技术研究中心</t>
  </si>
  <si>
    <t>深圳市光明新区公明办事处长圳社区长明路裕永兴工业区3号厂房第一层B区、二层至四层</t>
  </si>
  <si>
    <t>广东环威电线电缆股份有限公司</t>
  </si>
  <si>
    <t>广东省智能传输与新能源线缆工程技术研究中心</t>
  </si>
  <si>
    <t>深圳市光明新区光侨大道14号路金环宇科技园区1栋</t>
  </si>
  <si>
    <t xml:space="preserve">深圳市飞亚达精密计时制造有限公司 </t>
  </si>
  <si>
    <t>广东省飞亚达精密计时工程技术研究中心</t>
  </si>
  <si>
    <t>深圳市光明新区马田街道禾仓路飞亚达钟表大厦1栋B座6-7楼</t>
  </si>
  <si>
    <t>深圳市瑞丰光电子股份有限公司</t>
  </si>
  <si>
    <t>广东省LED电视背光源工程技术研究中心</t>
  </si>
  <si>
    <t>光明区公明办事处田寮社区第十工业区1栋六楼</t>
  </si>
  <si>
    <t>2018年</t>
  </si>
  <si>
    <t>深圳市山本光电股份有限公司</t>
  </si>
  <si>
    <t>广东省LED背光源工程技术研究中心</t>
  </si>
  <si>
    <t>光明区公明街道上村社区石观工业园B型厂房4栋;10栋2层、3层、4层</t>
  </si>
  <si>
    <t>深圳市冠科科技有限公司</t>
  </si>
  <si>
    <t>广东省LED灯具及智能控制系统工程技术研究中心</t>
  </si>
  <si>
    <t>光明区马田街道合水口社区第二工业区第三栋</t>
  </si>
  <si>
    <t>深圳市创显光电有限公司</t>
  </si>
  <si>
    <t>广东省智屏高清LED显示工程技术研究中心</t>
  </si>
  <si>
    <t>光明区公明办事处田寮社区同观路泰嘉乐科技工业园1栋第1层、第2层</t>
  </si>
  <si>
    <t>深圳市普耐光电科技有限公司</t>
  </si>
  <si>
    <t>广东省高效LCD液晶显示与LED照明工程技术研究中心</t>
  </si>
  <si>
    <t>光明区玉塘街道同仁路普耐科技园厂房1楼B区、2楼B区、3楼B区、4-6楼</t>
  </si>
  <si>
    <t>深圳市帝显电子有限公司</t>
  </si>
  <si>
    <t>广东省超薄高亮LED背光源工程技术研究中心</t>
  </si>
  <si>
    <t>光明区公明办事处马山头社区元灯坑工业区B3栋</t>
  </si>
  <si>
    <t>深圳市艾维普思科技有限公司</t>
  </si>
  <si>
    <t>广东省SMOK雾化器工程技术研究中心</t>
  </si>
  <si>
    <t>光明区公明街道长圳社区长兴科技工业园30栋4楼</t>
  </si>
  <si>
    <t>深圳市嘉之宏电子有限公司</t>
  </si>
  <si>
    <t>广东省高精密互联多层FPC工程技术研究中心</t>
  </si>
  <si>
    <t>光明区公明街道李松蓢第一工业区第27、28栋</t>
  </si>
  <si>
    <t>安费诺凯杰科技(深圳)有限公司</t>
  </si>
  <si>
    <t>广东省射频连接器工程技术研究中心</t>
  </si>
  <si>
    <t>光明区凤凰街道塘尾社区塘尾工业区DM2栋</t>
  </si>
  <si>
    <t>深圳市柳鑫实业股份有限公司</t>
  </si>
  <si>
    <t>广东省PCB钻孔用盖/垫板工程技术研究中心</t>
  </si>
  <si>
    <t>光明区公明办事处将石社区后底坑水库工业区28号、6号、7号</t>
  </si>
  <si>
    <t>深圳市喜德盛碳纤科技有限公司</t>
  </si>
  <si>
    <t>广东省高模量碳纤维复合材料工程技术研究中心</t>
  </si>
  <si>
    <t>光明区公明办事处玉律社区第五工业区22号</t>
  </si>
  <si>
    <t>深圳市虹彩新材料科技有限公司</t>
  </si>
  <si>
    <t>广东省生物环保材料工程技术研究中心</t>
  </si>
  <si>
    <t>光明区公明办事处根玉路与南明路交汇处宏奥工业园厂房1栋C座、1栋D座5.6楼(1栋C座1楼)</t>
  </si>
  <si>
    <t>深圳市优宝新材料科技有限公司</t>
  </si>
  <si>
    <t>广东省先进润滑与防护材料工程技术研究中心</t>
  </si>
  <si>
    <t>光明区公明办事处合水口社区第六工业区旭发科技园第十栋</t>
  </si>
  <si>
    <t>深圳市仕兴鸿精密机械设备有限公司</t>
  </si>
  <si>
    <t>广东省仕兴鸿中高端数控机床工程技术研究中心</t>
  </si>
  <si>
    <t>光明区公明街道上村社区水荫路泛懋工业区厂房6栋第一层</t>
  </si>
  <si>
    <t>深圳亿和模具制造有限公司</t>
  </si>
  <si>
    <t>广东省高精度汽车传递模工程技术研究中心</t>
  </si>
  <si>
    <t>光明区公明办事处田寮社区南环路亿和工业园A栋第一层、第三层,B栋第一层、第三层;第九工业区亿和模具产业基地厂房A5栋一、二楼</t>
  </si>
  <si>
    <t>东江模具（深圳）有限公司</t>
  </si>
  <si>
    <t>广东省精密模具智能制造工程技术研究中心</t>
  </si>
  <si>
    <t>光明区公明办事处塘家社区东江工模城(一期)厂房A、B、C栋、D栋2号、E栋1号、E栋2号、F栋1号</t>
  </si>
  <si>
    <t>深圳市麦士德福科技股份有限公司</t>
  </si>
  <si>
    <t>广东省多腔换色热流道工程技术研究中心</t>
  </si>
  <si>
    <t>光明区玉塘街道玉律社区第六工业区第16栋1楼3楼、第28栋</t>
  </si>
  <si>
    <t>深圳天邦达科技有限公司</t>
  </si>
  <si>
    <t>广东省高可靠性锂电池管理系统工程技术研究中心</t>
  </si>
  <si>
    <t>光明区公明办事处玉律社区第六工业区第26栋、第七工业区第2栋4楼B区</t>
  </si>
  <si>
    <t>深圳兰度生物材料有限公司</t>
  </si>
  <si>
    <t>广东省医用高分子植入材料工程技术研究中心</t>
  </si>
  <si>
    <t>光明区光明街道观光路3009号招商局光明科技园B3栋2B</t>
  </si>
  <si>
    <t>深圳市振邦智能科技股份有限公司</t>
  </si>
  <si>
    <t>广东省嵌入式控制系统及电机变频控制器工程技术研究中心</t>
  </si>
  <si>
    <t>光明区玉塘街道根玉路与南明路交汇处华宏信通工业园4栋1-6楼</t>
  </si>
  <si>
    <t>深圳市顺安恒科技发展有限公司</t>
  </si>
  <si>
    <t>广东省高端自动化多功能喷涂镀膜工程技术研究中心</t>
  </si>
  <si>
    <t>光明区观光路第三工业区12号星光华工业园C栋4楼A</t>
  </si>
  <si>
    <t>欣旺达电动汽车电池有限公司</t>
  </si>
  <si>
    <t>广东省高安全电池系统及智能化生产工程技术研究中心</t>
  </si>
  <si>
    <t>光明区公明街道塘家南十八号路欣旺达工业园A栋1-2楼</t>
  </si>
  <si>
    <t>市级科技创新服务平台</t>
  </si>
  <si>
    <t>深圳市高世代新型显示材料检测技术研发重点实验室</t>
  </si>
  <si>
    <t>2019年立项，计入2019年数量</t>
  </si>
  <si>
    <t>深圳市卫武光明生物制品有限公司</t>
  </si>
  <si>
    <t>蛋白质(多肽)分离纯化技术公共服务平台</t>
  </si>
  <si>
    <t>光明区光明街道光侨大道3402号</t>
  </si>
  <si>
    <t>深圳南方立讯检测有限公司</t>
  </si>
  <si>
    <t>LED灯具产品检测认证公共服务平台</t>
  </si>
  <si>
    <t>深圳市光明区马田街道合水口社区下朗工业区第三十九栋101-201</t>
  </si>
  <si>
    <t>欧菲光精密光学薄膜工程中心</t>
  </si>
  <si>
    <t>2008年立项</t>
  </si>
  <si>
    <t>深圳万润科技股份有限公司</t>
  </si>
  <si>
    <t>深圳功率型LED 封装及照明工程技术研究开发中心</t>
  </si>
  <si>
    <t>深圳市光明新区光明办事处圳美公常路雅盛科技工业园B栋</t>
  </si>
  <si>
    <t>2010年立项</t>
  </si>
  <si>
    <t>深圳市铝镁合金工程技术研究开发中心</t>
  </si>
  <si>
    <t>2011年</t>
  </si>
  <si>
    <t>深圳市血液制品工程技术研究开发中心</t>
  </si>
  <si>
    <t>光明区富力工业区</t>
  </si>
  <si>
    <t>2004年</t>
  </si>
  <si>
    <t>深圳市新型储能材料工程研究中心</t>
  </si>
  <si>
    <t>深圳市偏光片技术工程技术研究开发中心</t>
  </si>
  <si>
    <t>公明办事处楼村社区第二工业区同富一路5</t>
  </si>
  <si>
    <t>深圳市锂离子电池隔膜研究开发中心</t>
  </si>
  <si>
    <t>深圳市光明区公明办事处田园路北</t>
  </si>
  <si>
    <t>深圳市TFT-LCD 显示工程技术研究开发中心</t>
  </si>
  <si>
    <t>深圳市LED电视背光源工程技术研究开发中心</t>
  </si>
  <si>
    <t>公明办事处宏发科技园</t>
  </si>
  <si>
    <t>深圳太阳能半导体照明产品工程研究中心</t>
  </si>
  <si>
    <t>深圳市美盈森环保科技股份有限公司</t>
  </si>
  <si>
    <t>深圳家居产品创意设计工程实验室</t>
  </si>
  <si>
    <t>深圳市光明新区光明新陂头村美盈森厂区A栋</t>
  </si>
  <si>
    <t>深圳氧化物半导体TFT关键技术工程实验室</t>
  </si>
  <si>
    <t>公明办事处塘家社区观光路汇业科技园综合楼第一层Ｂ区</t>
  </si>
  <si>
    <t>深圳聚合物微粒子合成及应用工程实验室</t>
  </si>
  <si>
    <t>深圳重组血浆蛋白类创新药物工程实验室</t>
  </si>
  <si>
    <t>深圳铝镁钛轻合金材料工程实验室</t>
  </si>
  <si>
    <t>深圳江浩电子有限公司</t>
  </si>
  <si>
    <t>深圳风电特种电容器工程实验室</t>
  </si>
  <si>
    <t>深圳市光明区公明办事处上村社区经济发展总公司第六工业区第４号、６号</t>
  </si>
  <si>
    <t>深圳高分子材料特种功能膜工程实验室</t>
  </si>
  <si>
    <t>深圳市锦瑞新材料股份有限公司</t>
  </si>
  <si>
    <t>深圳光学工程材料功能涂层技术工程实验室</t>
  </si>
  <si>
    <t>深圳市光明区公明下村第三工业区12号锦瑞工业园</t>
  </si>
  <si>
    <t>深圳石墨烯储能应用工程实验室</t>
  </si>
  <si>
    <t>深圳市光明区公明办事处西田社区高新技术工业园</t>
  </si>
  <si>
    <t>深圳铝电解引线电容器研究工程实验室</t>
  </si>
  <si>
    <t>深圳市光明区上村社区经济发展总公司第六工业区4、7栋</t>
  </si>
  <si>
    <t>深圳市创益通技术股份有限公司</t>
  </si>
  <si>
    <t>深圳市创益通技术股份有限公司技术中心</t>
  </si>
  <si>
    <t>光明区公明办事处东坑社区长丰工业园</t>
  </si>
  <si>
    <t>深圳江浩电子有限公司技术中心</t>
  </si>
  <si>
    <t>展辰新材料集团股份有限公司</t>
  </si>
  <si>
    <t>展辰新材料集团股份有限公司技术中心</t>
  </si>
  <si>
    <t>光明区观光路2045号</t>
  </si>
  <si>
    <t>丽晶维珍妮内衣（深圳）有限公司</t>
  </si>
  <si>
    <t>丽晶维珍妮内衣（深圳）有限公司技术中心</t>
  </si>
  <si>
    <t>光明区玉塘街道玉律社区层摇工业区5号</t>
  </si>
  <si>
    <t>深圳市得润电子股份有限公司</t>
  </si>
  <si>
    <t>深圳市得润电子股份有限公司技术中心</t>
  </si>
  <si>
    <t>光明区光明街道三十路9 号得润电子工业园</t>
  </si>
  <si>
    <t>深圳盛凌电子股份有限公司</t>
  </si>
  <si>
    <t>深圳盛凌电子股份有限公司研究开发中心（技术中心类）</t>
  </si>
  <si>
    <t>光明区光明高新区东红路东侧、十八号路南侧盛凌产业园</t>
  </si>
  <si>
    <t>2008年</t>
  </si>
  <si>
    <t>深圳晶石电器制造有限公司</t>
  </si>
  <si>
    <t>深圳晶石电器制造有限公司技术中心</t>
  </si>
  <si>
    <t>光明区玉塘街道长圳社区长兴工业区71栋</t>
  </si>
  <si>
    <t>2006年</t>
  </si>
  <si>
    <t>深圳市美盈森环保科技股份有限公司技术中心</t>
  </si>
  <si>
    <t>光明区新陂头村美盈森厂区A栋</t>
  </si>
  <si>
    <t>深圳市平进股份有限公司</t>
  </si>
  <si>
    <t>深圳市平进股份有限公司研发中心</t>
  </si>
  <si>
    <t>光明区新湖街道公常路47号</t>
  </si>
  <si>
    <t>电连精密技术有限公司</t>
  </si>
  <si>
    <t>电连精密技术有限公司技术中心</t>
  </si>
  <si>
    <t>光明区公明街道西田社区锦绣工业园8栋第一层至第三层A区</t>
  </si>
  <si>
    <t>深圳市贝特瑞新能源材料股份有限公司技术中心</t>
  </si>
  <si>
    <t>光明区公明办事处西田社区高新技术工业园</t>
  </si>
  <si>
    <t>深圳铭锋达精密技术有限公司</t>
  </si>
  <si>
    <t>深圳市铭锋达精密模具技术中心</t>
  </si>
  <si>
    <t>深圳市星源材质科技股份有限公司技术中心</t>
  </si>
  <si>
    <t>深圳市华星光电技术有限公司技术中心</t>
  </si>
  <si>
    <t>光明区各级创新平台汇总表</t>
  </si>
  <si>
    <t>截止至2019年12月18日（不含区级）</t>
  </si>
  <si>
    <t>电子信息</t>
  </si>
  <si>
    <t>先进制造</t>
  </si>
  <si>
    <t>生物生命</t>
  </si>
  <si>
    <t>新材料</t>
  </si>
  <si>
    <t>新能源</t>
  </si>
  <si>
    <t>节能环保</t>
  </si>
  <si>
    <t>数字经济</t>
  </si>
  <si>
    <t>其他</t>
  </si>
  <si>
    <t>合计</t>
  </si>
  <si>
    <t>总计</t>
  </si>
  <si>
    <t>国家级（小计）</t>
  </si>
  <si>
    <t>国家级重点实验室</t>
  </si>
  <si>
    <t>国家工程实验室</t>
  </si>
  <si>
    <t>国家工程（技术）研究中心</t>
  </si>
  <si>
    <t>国家认定企业技术中心</t>
  </si>
  <si>
    <t>国家基因库</t>
  </si>
  <si>
    <t>深圳超级计算中心</t>
  </si>
  <si>
    <t>国家级平台</t>
  </si>
  <si>
    <t>部级（小计）</t>
  </si>
  <si>
    <t>交通运输研发中心</t>
  </si>
  <si>
    <t>省级（小计）</t>
  </si>
  <si>
    <t>省级重点实验室</t>
  </si>
  <si>
    <t>省级工程实验室</t>
  </si>
  <si>
    <t>省级工程（技术）研究中心</t>
  </si>
  <si>
    <t>省级公共技术服务平台</t>
  </si>
  <si>
    <t>省级创新平台</t>
  </si>
  <si>
    <t>市级（小计）</t>
  </si>
  <si>
    <t>市级重点实验室</t>
  </si>
  <si>
    <t>市级工程实验室</t>
  </si>
  <si>
    <t>市级工程（技术）研究中心</t>
  </si>
  <si>
    <t>市级企业技术中心</t>
  </si>
  <si>
    <t>市级公共技术服务平台</t>
  </si>
  <si>
    <t>市级创业公共服务平台</t>
  </si>
  <si>
    <r>
      <rPr>
        <b/>
        <sz val="10"/>
        <color rgb="FFFF0000"/>
        <rFont val="宋体"/>
        <charset val="134"/>
      </rPr>
      <t>备注：</t>
    </r>
    <r>
      <rPr>
        <sz val="10"/>
        <color rgb="FFFF0000"/>
        <rFont val="宋体"/>
        <charset val="134"/>
      </rPr>
      <t>此表统计数据不含128家孵化器（某些孵化器为研究院所等，无法划分具体领域）。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</si>
</sst>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sz val="14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87640003662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0" fillId="6" borderId="9" applyNumberFormat="0" applyFon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2" fillId="0" borderId="0" applyFont="0" applyBorder="0" applyAlignment="0"/>
    <xf numFmtId="0" fontId="29" fillId="0" borderId="8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9" borderId="13" applyNumberFormat="0" applyAlignment="0" applyProtection="0">
      <alignment vertical="center"/>
    </xf>
    <xf numFmtId="0" fontId="28" fillId="9" borderId="11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0" borderId="0"/>
    <xf numFmtId="0" fontId="33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 applyFont="0" applyBorder="0" applyAlignment="0"/>
    <xf numFmtId="0" fontId="32" fillId="0" borderId="0"/>
  </cellStyleXfs>
  <cellXfs count="42">
    <xf numFmtId="0" fontId="0" fillId="0" borderId="0" xfId="0"/>
    <xf numFmtId="0" fontId="1" fillId="0" borderId="0" xfId="59" applyFont="1"/>
    <xf numFmtId="0" fontId="2" fillId="0" borderId="0" xfId="59" applyFont="1" applyFill="1"/>
    <xf numFmtId="0" fontId="1" fillId="0" borderId="0" xfId="59" applyFont="1" applyFill="1"/>
    <xf numFmtId="0" fontId="2" fillId="0" borderId="0" xfId="59" applyFont="1"/>
    <xf numFmtId="0" fontId="3" fillId="0" borderId="0" xfId="59" applyFont="1"/>
    <xf numFmtId="0" fontId="4" fillId="0" borderId="0" xfId="59" applyFont="1" applyBorder="1" applyAlignment="1">
      <alignment horizontal="center" vertical="center"/>
    </xf>
    <xf numFmtId="0" fontId="4" fillId="0" borderId="1" xfId="59" applyFont="1" applyBorder="1" applyAlignment="1">
      <alignment horizontal="center" vertical="center"/>
    </xf>
    <xf numFmtId="0" fontId="5" fillId="0" borderId="1" xfId="59" applyFont="1" applyBorder="1" applyAlignment="1">
      <alignment horizontal="right" vertical="center"/>
    </xf>
    <xf numFmtId="0" fontId="6" fillId="0" borderId="2" xfId="59" applyFont="1" applyBorder="1" applyAlignment="1">
      <alignment horizontal="center" vertical="center" wrapText="1"/>
    </xf>
    <xf numFmtId="0" fontId="6" fillId="0" borderId="3" xfId="59" applyFont="1" applyBorder="1" applyAlignment="1">
      <alignment horizontal="center" vertical="center" wrapText="1"/>
    </xf>
    <xf numFmtId="0" fontId="6" fillId="0" borderId="4" xfId="59" applyFont="1" applyBorder="1" applyAlignment="1">
      <alignment horizontal="center" vertical="center" wrapText="1"/>
    </xf>
    <xf numFmtId="0" fontId="6" fillId="2" borderId="3" xfId="59" applyFont="1" applyFill="1" applyBorder="1" applyAlignment="1">
      <alignment horizontal="center" vertical="center" wrapText="1"/>
    </xf>
    <xf numFmtId="0" fontId="6" fillId="2" borderId="3" xfId="59" applyFont="1" applyFill="1" applyBorder="1" applyAlignment="1">
      <alignment horizontal="center" vertical="center"/>
    </xf>
    <xf numFmtId="0" fontId="6" fillId="2" borderId="3" xfId="59" applyFont="1" applyFill="1" applyBorder="1" applyAlignment="1">
      <alignment horizontal="left" vertical="center" wrapText="1"/>
    </xf>
    <xf numFmtId="0" fontId="7" fillId="0" borderId="3" xfId="59" applyFont="1" applyBorder="1" applyAlignment="1">
      <alignment vertical="center" wrapText="1"/>
    </xf>
    <xf numFmtId="0" fontId="7" fillId="0" borderId="3" xfId="59" applyFont="1" applyBorder="1" applyAlignment="1">
      <alignment horizontal="center" vertical="center" wrapText="1"/>
    </xf>
    <xf numFmtId="0" fontId="7" fillId="0" borderId="4" xfId="59" applyFont="1" applyBorder="1" applyAlignment="1">
      <alignment horizontal="center" vertical="center" wrapText="1"/>
    </xf>
    <xf numFmtId="0" fontId="7" fillId="0" borderId="3" xfId="59" applyFont="1" applyFill="1" applyBorder="1" applyAlignment="1">
      <alignment horizontal="left" vertical="center" wrapText="1"/>
    </xf>
    <xf numFmtId="0" fontId="7" fillId="0" borderId="3" xfId="59" applyFont="1" applyFill="1" applyBorder="1" applyAlignment="1">
      <alignment horizontal="center" vertical="center" wrapText="1"/>
    </xf>
    <xf numFmtId="0" fontId="7" fillId="0" borderId="4" xfId="59" applyFont="1" applyFill="1" applyBorder="1" applyAlignment="1">
      <alignment horizontal="center" vertical="center" wrapText="1"/>
    </xf>
    <xf numFmtId="0" fontId="7" fillId="0" borderId="3" xfId="59" applyFont="1" applyBorder="1" applyAlignment="1">
      <alignment horizontal="left" vertical="center" wrapText="1"/>
    </xf>
    <xf numFmtId="0" fontId="7" fillId="0" borderId="3" xfId="59" applyFont="1" applyBorder="1" applyAlignment="1">
      <alignment horizontal="center" vertical="center"/>
    </xf>
    <xf numFmtId="0" fontId="8" fillId="0" borderId="5" xfId="59" applyFont="1" applyBorder="1" applyAlignment="1">
      <alignment horizontal="left"/>
    </xf>
    <xf numFmtId="0" fontId="9" fillId="0" borderId="5" xfId="59" applyFont="1" applyBorder="1" applyAlignment="1">
      <alignment horizontal="left"/>
    </xf>
    <xf numFmtId="0" fontId="9" fillId="0" borderId="0" xfId="59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0,0_x000d__x000a_NA_x000d__x000a_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6 2" xfId="50"/>
    <cellStyle name="常规 10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67" xfId="56"/>
    <cellStyle name="常规 5" xfId="57"/>
    <cellStyle name="常规 7" xfId="58"/>
    <cellStyle name="常规_2011年上半年自主创新情况表（安良主任）0920 3 2" xfId="59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828675</xdr:colOff>
      <xdr:row>3</xdr:row>
      <xdr:rowOff>0</xdr:rowOff>
    </xdr:from>
    <xdr:ext cx="748923" cy="275717"/>
    <xdr:sp>
      <xdr:nvSpPr>
        <xdr:cNvPr id="2" name="TextBox 1"/>
        <xdr:cNvSpPr txBox="1"/>
      </xdr:nvSpPr>
      <xdr:spPr>
        <a:xfrm>
          <a:off x="828675" y="828675"/>
          <a:ext cx="748665" cy="2755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050" b="1"/>
            <a:t>技术领域</a:t>
          </a:r>
          <a:endParaRPr lang="zh-CN" altLang="en-US" sz="1050" b="1"/>
        </a:p>
      </xdr:txBody>
    </xdr:sp>
    <xdr:clientData/>
  </xdr:oneCellAnchor>
  <xdr:oneCellAnchor>
    <xdr:from>
      <xdr:col>0</xdr:col>
      <xdr:colOff>28575</xdr:colOff>
      <xdr:row>3</xdr:row>
      <xdr:rowOff>133350</xdr:rowOff>
    </xdr:from>
    <xdr:ext cx="725327" cy="267381"/>
    <xdr:sp>
      <xdr:nvSpPr>
        <xdr:cNvPr id="3" name="TextBox 2"/>
        <xdr:cNvSpPr txBox="1"/>
      </xdr:nvSpPr>
      <xdr:spPr>
        <a:xfrm>
          <a:off x="28575" y="962025"/>
          <a:ext cx="725170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050" b="1"/>
            <a:t>载体类型</a:t>
          </a:r>
          <a:endParaRPr lang="zh-CN" altLang="en-US" sz="105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3"/>
  <sheetViews>
    <sheetView tabSelected="1" zoomScale="70" zoomScaleNormal="70" topLeftCell="A43" workbookViewId="0">
      <selection activeCell="M5" sqref="M5"/>
    </sheetView>
  </sheetViews>
  <sheetFormatPr defaultColWidth="8.88333333333333" defaultRowHeight="13.5"/>
  <cols>
    <col min="1" max="1" width="8.88333333333333" style="27"/>
    <col min="2" max="2" width="41.25" style="27" customWidth="1"/>
    <col min="3" max="3" width="57.6666666666667" style="27" customWidth="1"/>
    <col min="4" max="4" width="43.6666666666667" style="27" customWidth="1"/>
    <col min="5" max="5" width="13.1083333333333" style="27" customWidth="1"/>
    <col min="6" max="6" width="14.2833333333333" style="27" customWidth="1"/>
    <col min="7" max="16384" width="8.88333333333333" style="27"/>
  </cols>
  <sheetData>
    <row r="1" ht="144.6" customHeight="1" spans="1:11">
      <c r="A1" s="28" t="s">
        <v>0</v>
      </c>
      <c r="B1" s="28"/>
      <c r="C1" s="28"/>
      <c r="D1" s="28"/>
      <c r="E1" s="28"/>
      <c r="F1" s="28"/>
      <c r="G1" s="29"/>
      <c r="H1" s="29"/>
      <c r="I1" s="29"/>
      <c r="J1" s="29"/>
      <c r="K1" s="29"/>
    </row>
    <row r="2" s="26" customFormat="1" ht="43.8" customHeight="1" spans="1:11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1"/>
      <c r="H2" s="31"/>
      <c r="I2" s="31"/>
      <c r="J2" s="31"/>
      <c r="K2" s="31"/>
    </row>
    <row r="3" s="26" customFormat="1" ht="22.8" customHeight="1" spans="1:11">
      <c r="A3" s="32" t="s">
        <v>7</v>
      </c>
      <c r="B3" s="32"/>
      <c r="C3" s="32"/>
      <c r="D3" s="32"/>
      <c r="E3" s="32"/>
      <c r="F3" s="32"/>
      <c r="G3" s="31"/>
      <c r="H3" s="31"/>
      <c r="I3" s="31"/>
      <c r="J3" s="31"/>
      <c r="K3" s="31"/>
    </row>
    <row r="4" ht="35.4" customHeight="1" spans="1:11">
      <c r="A4" s="33">
        <v>1</v>
      </c>
      <c r="B4" s="33" t="s">
        <v>8</v>
      </c>
      <c r="C4" s="33" t="s">
        <v>9</v>
      </c>
      <c r="D4" s="33" t="s">
        <v>10</v>
      </c>
      <c r="E4" s="33" t="s">
        <v>11</v>
      </c>
      <c r="F4" s="34"/>
      <c r="G4" s="29"/>
      <c r="H4" s="29"/>
      <c r="I4" s="29"/>
      <c r="J4" s="29"/>
      <c r="K4" s="29"/>
    </row>
    <row r="5" ht="35.4" customHeight="1" spans="1:11">
      <c r="A5" s="33">
        <v>2</v>
      </c>
      <c r="B5" s="33" t="s">
        <v>12</v>
      </c>
      <c r="C5" s="33" t="s">
        <v>13</v>
      </c>
      <c r="D5" s="33" t="s">
        <v>14</v>
      </c>
      <c r="E5" s="33" t="s">
        <v>15</v>
      </c>
      <c r="F5" s="35"/>
      <c r="G5" s="29"/>
      <c r="H5" s="29"/>
      <c r="I5" s="29"/>
      <c r="J5" s="29"/>
      <c r="K5" s="29"/>
    </row>
    <row r="6" ht="35.4" customHeight="1" spans="1:11">
      <c r="A6" s="33">
        <v>3</v>
      </c>
      <c r="B6" s="33" t="s">
        <v>16</v>
      </c>
      <c r="C6" s="33" t="s">
        <v>17</v>
      </c>
      <c r="D6" s="33" t="s">
        <v>18</v>
      </c>
      <c r="E6" s="33" t="s">
        <v>19</v>
      </c>
      <c r="F6" s="35"/>
      <c r="G6" s="29"/>
      <c r="H6" s="29"/>
      <c r="I6" s="29"/>
      <c r="J6" s="29"/>
      <c r="K6" s="29"/>
    </row>
    <row r="7" ht="35.4" customHeight="1" spans="1:11">
      <c r="A7" s="33">
        <v>4</v>
      </c>
      <c r="B7" s="33" t="s">
        <v>20</v>
      </c>
      <c r="C7" s="33" t="s">
        <v>21</v>
      </c>
      <c r="D7" s="33" t="s">
        <v>22</v>
      </c>
      <c r="E7" s="33" t="s">
        <v>19</v>
      </c>
      <c r="F7" s="35"/>
      <c r="G7" s="29"/>
      <c r="H7" s="29"/>
      <c r="I7" s="29"/>
      <c r="J7" s="29"/>
      <c r="K7" s="29"/>
    </row>
    <row r="8" ht="35.4" customHeight="1" spans="1:11">
      <c r="A8" s="33">
        <v>5</v>
      </c>
      <c r="B8" s="33" t="s">
        <v>23</v>
      </c>
      <c r="C8" s="33" t="s">
        <v>24</v>
      </c>
      <c r="D8" s="33" t="s">
        <v>25</v>
      </c>
      <c r="E8" s="33" t="s">
        <v>26</v>
      </c>
      <c r="F8" s="35"/>
      <c r="G8" s="29"/>
      <c r="H8" s="29"/>
      <c r="I8" s="29"/>
      <c r="J8" s="29"/>
      <c r="K8" s="29"/>
    </row>
    <row r="9" ht="24" customHeight="1" spans="1:11">
      <c r="A9" s="32" t="s">
        <v>27</v>
      </c>
      <c r="B9" s="32"/>
      <c r="C9" s="32"/>
      <c r="D9" s="32"/>
      <c r="E9" s="32"/>
      <c r="F9" s="32"/>
      <c r="G9" s="29"/>
      <c r="H9" s="29"/>
      <c r="I9" s="29"/>
      <c r="J9" s="29"/>
      <c r="K9" s="29"/>
    </row>
    <row r="10" ht="34.8" customHeight="1" spans="1:11">
      <c r="A10" s="33">
        <v>1</v>
      </c>
      <c r="B10" s="36" t="s">
        <v>20</v>
      </c>
      <c r="C10" s="36" t="s">
        <v>28</v>
      </c>
      <c r="D10" s="36" t="s">
        <v>22</v>
      </c>
      <c r="E10" s="36" t="s">
        <v>29</v>
      </c>
      <c r="F10" s="35"/>
      <c r="G10" s="29"/>
      <c r="H10" s="29"/>
      <c r="I10" s="29"/>
      <c r="J10" s="29"/>
      <c r="K10" s="29"/>
    </row>
    <row r="11" ht="34.8" customHeight="1" spans="1:11">
      <c r="A11" s="33">
        <v>2</v>
      </c>
      <c r="B11" s="36" t="s">
        <v>12</v>
      </c>
      <c r="C11" s="36" t="s">
        <v>30</v>
      </c>
      <c r="D11" s="36" t="s">
        <v>31</v>
      </c>
      <c r="E11" s="36" t="s">
        <v>32</v>
      </c>
      <c r="F11" s="35"/>
      <c r="G11" s="29"/>
      <c r="H11" s="29"/>
      <c r="I11" s="29"/>
      <c r="J11" s="29"/>
      <c r="K11" s="29"/>
    </row>
    <row r="12" ht="34.8" customHeight="1" spans="1:11">
      <c r="A12" s="33">
        <v>3</v>
      </c>
      <c r="B12" s="36" t="s">
        <v>33</v>
      </c>
      <c r="C12" s="36" t="s">
        <v>34</v>
      </c>
      <c r="D12" s="36" t="s">
        <v>35</v>
      </c>
      <c r="E12" s="36" t="s">
        <v>19</v>
      </c>
      <c r="F12" s="35"/>
      <c r="G12" s="29"/>
      <c r="H12" s="29"/>
      <c r="I12" s="29">
        <v>1</v>
      </c>
      <c r="J12" s="29"/>
      <c r="K12" s="29"/>
    </row>
    <row r="13" ht="51" customHeight="1" spans="1:11">
      <c r="A13" s="33">
        <v>4</v>
      </c>
      <c r="B13" s="36" t="s">
        <v>36</v>
      </c>
      <c r="C13" s="36" t="s">
        <v>37</v>
      </c>
      <c r="D13" s="36" t="s">
        <v>38</v>
      </c>
      <c r="E13" s="36" t="s">
        <v>39</v>
      </c>
      <c r="F13" s="35"/>
      <c r="G13" s="29"/>
      <c r="H13" s="29"/>
      <c r="I13" s="29"/>
      <c r="J13" s="29"/>
      <c r="K13" s="29"/>
    </row>
    <row r="14" ht="34.8" customHeight="1" spans="1:11">
      <c r="A14" s="33">
        <v>5</v>
      </c>
      <c r="B14" s="36" t="s">
        <v>40</v>
      </c>
      <c r="C14" s="36" t="s">
        <v>41</v>
      </c>
      <c r="D14" s="36" t="s">
        <v>42</v>
      </c>
      <c r="E14" s="36" t="s">
        <v>39</v>
      </c>
      <c r="F14" s="35"/>
      <c r="G14" s="29"/>
      <c r="H14" s="29"/>
      <c r="I14" s="29"/>
      <c r="J14" s="29"/>
      <c r="K14" s="29"/>
    </row>
    <row r="15" ht="34.8" customHeight="1" spans="1:11">
      <c r="A15" s="33">
        <v>6</v>
      </c>
      <c r="B15" s="33" t="s">
        <v>43</v>
      </c>
      <c r="C15" s="33" t="s">
        <v>44</v>
      </c>
      <c r="D15" s="33" t="s">
        <v>45</v>
      </c>
      <c r="E15" s="33" t="s">
        <v>29</v>
      </c>
      <c r="F15" s="35"/>
      <c r="G15" s="29"/>
      <c r="H15" s="29"/>
      <c r="I15" s="29"/>
      <c r="J15" s="29"/>
      <c r="K15" s="29"/>
    </row>
    <row r="16" ht="34.8" customHeight="1" spans="1:11">
      <c r="A16" s="33">
        <v>7</v>
      </c>
      <c r="B16" s="36" t="s">
        <v>46</v>
      </c>
      <c r="C16" s="36" t="s">
        <v>47</v>
      </c>
      <c r="D16" s="36" t="s">
        <v>48</v>
      </c>
      <c r="E16" s="36" t="s">
        <v>49</v>
      </c>
      <c r="F16" s="35"/>
      <c r="G16" s="29"/>
      <c r="H16" s="29"/>
      <c r="I16" s="29"/>
      <c r="J16" s="29"/>
      <c r="K16" s="29"/>
    </row>
    <row r="17" ht="34.8" customHeight="1" spans="1:11">
      <c r="A17" s="33">
        <v>8</v>
      </c>
      <c r="B17" s="33" t="s">
        <v>16</v>
      </c>
      <c r="C17" s="33" t="s">
        <v>50</v>
      </c>
      <c r="D17" s="33" t="s">
        <v>51</v>
      </c>
      <c r="E17" s="33" t="s">
        <v>49</v>
      </c>
      <c r="F17" s="35"/>
      <c r="G17" s="29"/>
      <c r="H17" s="29"/>
      <c r="I17" s="29"/>
      <c r="J17" s="29"/>
      <c r="K17" s="29"/>
    </row>
    <row r="18" ht="34.8" customHeight="1" spans="1:11">
      <c r="A18" s="33">
        <v>9</v>
      </c>
      <c r="B18" s="33" t="s">
        <v>52</v>
      </c>
      <c r="C18" s="33" t="s">
        <v>53</v>
      </c>
      <c r="D18" s="33" t="s">
        <v>54</v>
      </c>
      <c r="E18" s="33" t="s">
        <v>49</v>
      </c>
      <c r="F18" s="35"/>
      <c r="G18" s="29"/>
      <c r="H18" s="29"/>
      <c r="I18" s="29"/>
      <c r="J18" s="29"/>
      <c r="K18" s="29"/>
    </row>
    <row r="19" ht="34.8" customHeight="1" spans="1:11">
      <c r="A19" s="33">
        <v>10</v>
      </c>
      <c r="B19" s="33" t="s">
        <v>20</v>
      </c>
      <c r="C19" s="33" t="s">
        <v>55</v>
      </c>
      <c r="D19" s="33" t="s">
        <v>22</v>
      </c>
      <c r="E19" s="33" t="s">
        <v>15</v>
      </c>
      <c r="F19" s="35"/>
      <c r="G19" s="29"/>
      <c r="H19" s="29"/>
      <c r="I19" s="29"/>
      <c r="J19" s="29"/>
      <c r="K19" s="29"/>
    </row>
    <row r="20" ht="100.8" customHeight="1" spans="1:11">
      <c r="A20" s="33">
        <v>11</v>
      </c>
      <c r="B20" s="33" t="s">
        <v>56</v>
      </c>
      <c r="C20" s="33" t="s">
        <v>57</v>
      </c>
      <c r="D20" s="33" t="s">
        <v>58</v>
      </c>
      <c r="E20" s="33" t="s">
        <v>19</v>
      </c>
      <c r="F20" s="37"/>
      <c r="G20" s="29"/>
      <c r="H20" s="29"/>
      <c r="I20" s="29"/>
      <c r="J20" s="29"/>
      <c r="K20" s="29"/>
    </row>
    <row r="21" ht="54.6" customHeight="1" spans="1:11">
      <c r="A21" s="33">
        <v>12</v>
      </c>
      <c r="B21" s="33" t="s">
        <v>59</v>
      </c>
      <c r="C21" s="33" t="s">
        <v>60</v>
      </c>
      <c r="D21" s="33" t="s">
        <v>61</v>
      </c>
      <c r="E21" s="33" t="s">
        <v>11</v>
      </c>
      <c r="F21" s="35"/>
      <c r="G21" s="29"/>
      <c r="H21" s="29"/>
      <c r="I21" s="29"/>
      <c r="J21" s="29"/>
      <c r="K21" s="29"/>
    </row>
    <row r="22" ht="42" customHeight="1" spans="1:11">
      <c r="A22" s="33">
        <v>13</v>
      </c>
      <c r="B22" s="33" t="s">
        <v>62</v>
      </c>
      <c r="C22" s="33" t="s">
        <v>63</v>
      </c>
      <c r="D22" s="33" t="s">
        <v>64</v>
      </c>
      <c r="E22" s="33" t="s">
        <v>11</v>
      </c>
      <c r="F22" s="35"/>
      <c r="G22" s="29"/>
      <c r="H22" s="29"/>
      <c r="I22" s="29"/>
      <c r="J22" s="29"/>
      <c r="K22" s="29"/>
    </row>
    <row r="23" ht="42" customHeight="1" spans="1:11">
      <c r="A23" s="33">
        <v>14</v>
      </c>
      <c r="B23" s="33" t="s">
        <v>65</v>
      </c>
      <c r="C23" s="33" t="s">
        <v>66</v>
      </c>
      <c r="D23" s="33" t="s">
        <v>67</v>
      </c>
      <c r="E23" s="33" t="s">
        <v>11</v>
      </c>
      <c r="F23" s="35"/>
      <c r="G23" s="29"/>
      <c r="H23" s="29"/>
      <c r="I23" s="29"/>
      <c r="J23" s="29"/>
      <c r="K23" s="29"/>
    </row>
    <row r="24" ht="42" customHeight="1" spans="1:11">
      <c r="A24" s="33">
        <v>15</v>
      </c>
      <c r="B24" s="36" t="s">
        <v>68</v>
      </c>
      <c r="C24" s="36" t="s">
        <v>69</v>
      </c>
      <c r="D24" s="36" t="s">
        <v>70</v>
      </c>
      <c r="E24" s="36" t="s">
        <v>71</v>
      </c>
      <c r="F24" s="35"/>
      <c r="G24" s="29"/>
      <c r="H24" s="29"/>
      <c r="I24" s="29"/>
      <c r="J24" s="29"/>
      <c r="K24" s="29"/>
    </row>
    <row r="25" ht="42" customHeight="1" spans="1:11">
      <c r="A25" s="33">
        <v>16</v>
      </c>
      <c r="B25" s="36" t="s">
        <v>72</v>
      </c>
      <c r="C25" s="36" t="s">
        <v>73</v>
      </c>
      <c r="D25" s="36" t="s">
        <v>74</v>
      </c>
      <c r="E25" s="36" t="s">
        <v>71</v>
      </c>
      <c r="F25" s="35"/>
      <c r="G25" s="29"/>
      <c r="H25" s="29"/>
      <c r="I25" s="29"/>
      <c r="J25" s="29"/>
      <c r="K25" s="29"/>
    </row>
    <row r="26" ht="42" customHeight="1" spans="1:11">
      <c r="A26" s="33">
        <v>17</v>
      </c>
      <c r="B26" s="36" t="s">
        <v>75</v>
      </c>
      <c r="C26" s="36" t="s">
        <v>76</v>
      </c>
      <c r="D26" s="36" t="s">
        <v>77</v>
      </c>
      <c r="E26" s="36" t="s">
        <v>71</v>
      </c>
      <c r="F26" s="35"/>
      <c r="G26" s="29"/>
      <c r="H26" s="29"/>
      <c r="I26" s="29"/>
      <c r="J26" s="29"/>
      <c r="K26" s="29"/>
    </row>
    <row r="27" ht="42" customHeight="1" spans="1:11">
      <c r="A27" s="33">
        <v>18</v>
      </c>
      <c r="B27" s="36" t="s">
        <v>78</v>
      </c>
      <c r="C27" s="36" t="s">
        <v>79</v>
      </c>
      <c r="D27" s="36" t="s">
        <v>80</v>
      </c>
      <c r="E27" s="36" t="s">
        <v>71</v>
      </c>
      <c r="F27" s="35"/>
      <c r="G27" s="29"/>
      <c r="H27" s="29"/>
      <c r="I27" s="29"/>
      <c r="J27" s="29"/>
      <c r="K27" s="29"/>
    </row>
    <row r="28" ht="42" customHeight="1" spans="1:11">
      <c r="A28" s="33">
        <v>19</v>
      </c>
      <c r="B28" s="36" t="s">
        <v>81</v>
      </c>
      <c r="C28" s="36" t="s">
        <v>82</v>
      </c>
      <c r="D28" s="36" t="s">
        <v>83</v>
      </c>
      <c r="E28" s="36" t="s">
        <v>71</v>
      </c>
      <c r="F28" s="35"/>
      <c r="G28" s="29"/>
      <c r="H28" s="29"/>
      <c r="I28" s="29"/>
      <c r="J28" s="29"/>
      <c r="K28" s="29"/>
    </row>
    <row r="29" ht="42" customHeight="1" spans="1:11">
      <c r="A29" s="33">
        <v>20</v>
      </c>
      <c r="B29" s="36" t="s">
        <v>84</v>
      </c>
      <c r="C29" s="36" t="s">
        <v>85</v>
      </c>
      <c r="D29" s="36" t="s">
        <v>86</v>
      </c>
      <c r="E29" s="36" t="s">
        <v>71</v>
      </c>
      <c r="F29" s="35"/>
      <c r="G29" s="29"/>
      <c r="H29" s="29"/>
      <c r="I29" s="29"/>
      <c r="J29" s="29"/>
      <c r="K29" s="29"/>
    </row>
    <row r="30" ht="42" customHeight="1" spans="1:11">
      <c r="A30" s="33">
        <v>21</v>
      </c>
      <c r="B30" s="36" t="s">
        <v>87</v>
      </c>
      <c r="C30" s="36" t="s">
        <v>88</v>
      </c>
      <c r="D30" s="36" t="s">
        <v>89</v>
      </c>
      <c r="E30" s="36" t="s">
        <v>71</v>
      </c>
      <c r="F30" s="35"/>
      <c r="G30" s="29"/>
      <c r="H30" s="29"/>
      <c r="I30" s="29"/>
      <c r="J30" s="29"/>
      <c r="K30" s="29"/>
    </row>
    <row r="31" ht="42" customHeight="1" spans="1:11">
      <c r="A31" s="33">
        <v>22</v>
      </c>
      <c r="B31" s="36" t="s">
        <v>90</v>
      </c>
      <c r="C31" s="36" t="s">
        <v>91</v>
      </c>
      <c r="D31" s="36" t="s">
        <v>92</v>
      </c>
      <c r="E31" s="36" t="s">
        <v>71</v>
      </c>
      <c r="F31" s="35"/>
      <c r="G31" s="29"/>
      <c r="H31" s="29"/>
      <c r="I31" s="29"/>
      <c r="J31" s="29"/>
      <c r="K31" s="29"/>
    </row>
    <row r="32" ht="42" customHeight="1" spans="1:11">
      <c r="A32" s="33">
        <v>23</v>
      </c>
      <c r="B32" s="36" t="s">
        <v>93</v>
      </c>
      <c r="C32" s="36" t="s">
        <v>94</v>
      </c>
      <c r="D32" s="36" t="s">
        <v>95</v>
      </c>
      <c r="E32" s="36" t="s">
        <v>71</v>
      </c>
      <c r="F32" s="35"/>
      <c r="G32" s="29"/>
      <c r="H32" s="29"/>
      <c r="I32" s="29"/>
      <c r="J32" s="29"/>
      <c r="K32" s="29"/>
    </row>
    <row r="33" ht="42" customHeight="1" spans="1:11">
      <c r="A33" s="33">
        <v>24</v>
      </c>
      <c r="B33" s="36" t="s">
        <v>96</v>
      </c>
      <c r="C33" s="36" t="s">
        <v>97</v>
      </c>
      <c r="D33" s="36" t="s">
        <v>98</v>
      </c>
      <c r="E33" s="36" t="s">
        <v>71</v>
      </c>
      <c r="F33" s="35"/>
      <c r="G33" s="29"/>
      <c r="H33" s="29"/>
      <c r="I33" s="29"/>
      <c r="J33" s="29"/>
      <c r="K33" s="29"/>
    </row>
    <row r="34" ht="42" customHeight="1" spans="1:11">
      <c r="A34" s="33">
        <v>25</v>
      </c>
      <c r="B34" s="36" t="s">
        <v>99</v>
      </c>
      <c r="C34" s="36" t="s">
        <v>100</v>
      </c>
      <c r="D34" s="36" t="s">
        <v>101</v>
      </c>
      <c r="E34" s="36" t="s">
        <v>71</v>
      </c>
      <c r="F34" s="35"/>
      <c r="G34" s="29"/>
      <c r="H34" s="29"/>
      <c r="I34" s="29"/>
      <c r="J34" s="29"/>
      <c r="K34" s="29"/>
    </row>
    <row r="35" ht="55.2" customHeight="1" spans="1:11">
      <c r="A35" s="33">
        <v>26</v>
      </c>
      <c r="B35" s="36" t="s">
        <v>102</v>
      </c>
      <c r="C35" s="36" t="s">
        <v>103</v>
      </c>
      <c r="D35" s="36" t="s">
        <v>104</v>
      </c>
      <c r="E35" s="36" t="s">
        <v>71</v>
      </c>
      <c r="F35" s="35"/>
      <c r="G35" s="29"/>
      <c r="H35" s="29"/>
      <c r="I35" s="29"/>
      <c r="J35" s="29"/>
      <c r="K35" s="29"/>
    </row>
    <row r="36" ht="42" customHeight="1" spans="1:11">
      <c r="A36" s="33">
        <v>27</v>
      </c>
      <c r="B36" s="36" t="s">
        <v>105</v>
      </c>
      <c r="C36" s="36" t="s">
        <v>106</v>
      </c>
      <c r="D36" s="36" t="s">
        <v>107</v>
      </c>
      <c r="E36" s="36" t="s">
        <v>71</v>
      </c>
      <c r="F36" s="35"/>
      <c r="G36" s="29"/>
      <c r="H36" s="29"/>
      <c r="I36" s="29"/>
      <c r="J36" s="29"/>
      <c r="K36" s="29"/>
    </row>
    <row r="37" ht="42" customHeight="1" spans="1:11">
      <c r="A37" s="33">
        <v>28</v>
      </c>
      <c r="B37" s="36" t="s">
        <v>108</v>
      </c>
      <c r="C37" s="36" t="s">
        <v>109</v>
      </c>
      <c r="D37" s="36" t="s">
        <v>110</v>
      </c>
      <c r="E37" s="36" t="s">
        <v>71</v>
      </c>
      <c r="F37" s="35"/>
      <c r="G37" s="29"/>
      <c r="H37" s="29"/>
      <c r="I37" s="29"/>
      <c r="J37" s="29"/>
      <c r="K37" s="29"/>
    </row>
    <row r="38" ht="73.8" customHeight="1" spans="1:11">
      <c r="A38" s="33">
        <v>29</v>
      </c>
      <c r="B38" s="36" t="s">
        <v>111</v>
      </c>
      <c r="C38" s="36" t="s">
        <v>112</v>
      </c>
      <c r="D38" s="36" t="s">
        <v>113</v>
      </c>
      <c r="E38" s="36" t="s">
        <v>71</v>
      </c>
      <c r="F38" s="35"/>
      <c r="G38" s="29"/>
      <c r="H38" s="29"/>
      <c r="I38" s="29"/>
      <c r="J38" s="29"/>
      <c r="K38" s="29"/>
    </row>
    <row r="39" ht="57" customHeight="1" spans="1:11">
      <c r="A39" s="33">
        <v>30</v>
      </c>
      <c r="B39" s="36" t="s">
        <v>114</v>
      </c>
      <c r="C39" s="36" t="s">
        <v>115</v>
      </c>
      <c r="D39" s="36" t="s">
        <v>116</v>
      </c>
      <c r="E39" s="36" t="s">
        <v>71</v>
      </c>
      <c r="F39" s="35"/>
      <c r="G39" s="29"/>
      <c r="H39" s="29"/>
      <c r="I39" s="29"/>
      <c r="J39" s="29"/>
      <c r="K39" s="29"/>
    </row>
    <row r="40" ht="42" customHeight="1" spans="1:11">
      <c r="A40" s="33">
        <v>31</v>
      </c>
      <c r="B40" s="36" t="s">
        <v>117</v>
      </c>
      <c r="C40" s="36" t="s">
        <v>118</v>
      </c>
      <c r="D40" s="36" t="s">
        <v>119</v>
      </c>
      <c r="E40" s="36" t="s">
        <v>71</v>
      </c>
      <c r="F40" s="35"/>
      <c r="G40" s="29"/>
      <c r="H40" s="29"/>
      <c r="I40" s="29"/>
      <c r="J40" s="29"/>
      <c r="K40" s="29"/>
    </row>
    <row r="41" ht="42" customHeight="1" spans="1:11">
      <c r="A41" s="33">
        <v>32</v>
      </c>
      <c r="B41" s="36" t="s">
        <v>120</v>
      </c>
      <c r="C41" s="36" t="s">
        <v>121</v>
      </c>
      <c r="D41" s="36" t="s">
        <v>122</v>
      </c>
      <c r="E41" s="36" t="s">
        <v>71</v>
      </c>
      <c r="F41" s="35"/>
      <c r="G41" s="29"/>
      <c r="H41" s="29"/>
      <c r="I41" s="29"/>
      <c r="J41" s="29"/>
      <c r="K41" s="29"/>
    </row>
    <row r="42" ht="42" customHeight="1" spans="1:11">
      <c r="A42" s="33">
        <v>33</v>
      </c>
      <c r="B42" s="36" t="s">
        <v>123</v>
      </c>
      <c r="C42" s="36" t="s">
        <v>124</v>
      </c>
      <c r="D42" s="36" t="s">
        <v>125</v>
      </c>
      <c r="E42" s="36" t="s">
        <v>71</v>
      </c>
      <c r="F42" s="35"/>
      <c r="G42" s="29"/>
      <c r="H42" s="29"/>
      <c r="I42" s="29"/>
      <c r="J42" s="29"/>
      <c r="K42" s="29"/>
    </row>
    <row r="43" ht="42" customHeight="1" spans="1:11">
      <c r="A43" s="33">
        <v>34</v>
      </c>
      <c r="B43" s="36" t="s">
        <v>126</v>
      </c>
      <c r="C43" s="36" t="s">
        <v>127</v>
      </c>
      <c r="D43" s="36" t="s">
        <v>128</v>
      </c>
      <c r="E43" s="36" t="s">
        <v>71</v>
      </c>
      <c r="F43" s="35"/>
      <c r="G43" s="29"/>
      <c r="H43" s="29"/>
      <c r="I43" s="29"/>
      <c r="J43" s="29"/>
      <c r="K43" s="29"/>
    </row>
    <row r="44" ht="42" customHeight="1" spans="1:11">
      <c r="A44" s="33">
        <v>35</v>
      </c>
      <c r="B44" s="36" t="s">
        <v>129</v>
      </c>
      <c r="C44" s="36" t="s">
        <v>130</v>
      </c>
      <c r="D44" s="36" t="s">
        <v>131</v>
      </c>
      <c r="E44" s="36" t="s">
        <v>71</v>
      </c>
      <c r="F44" s="35"/>
      <c r="G44" s="29"/>
      <c r="H44" s="29"/>
      <c r="I44" s="29"/>
      <c r="J44" s="29"/>
      <c r="K44" s="29"/>
    </row>
    <row r="45" ht="42" customHeight="1" spans="1:11">
      <c r="A45" s="33">
        <v>36</v>
      </c>
      <c r="B45" s="36" t="s">
        <v>132</v>
      </c>
      <c r="C45" s="36" t="s">
        <v>133</v>
      </c>
      <c r="D45" s="36" t="s">
        <v>134</v>
      </c>
      <c r="E45" s="36" t="s">
        <v>71</v>
      </c>
      <c r="F45" s="35"/>
      <c r="G45" s="29"/>
      <c r="H45" s="29"/>
      <c r="I45" s="29"/>
      <c r="J45" s="29"/>
      <c r="K45" s="29"/>
    </row>
    <row r="46" ht="25.8" customHeight="1" spans="1:11">
      <c r="A46" s="32" t="s">
        <v>135</v>
      </c>
      <c r="B46" s="32"/>
      <c r="C46" s="32"/>
      <c r="D46" s="32"/>
      <c r="E46" s="32"/>
      <c r="F46" s="32"/>
      <c r="G46" s="29"/>
      <c r="H46" s="29"/>
      <c r="I46" s="29"/>
      <c r="J46" s="29"/>
      <c r="K46" s="29"/>
    </row>
    <row r="47" ht="32.4" customHeight="1" spans="1:11">
      <c r="A47" s="33">
        <v>1</v>
      </c>
      <c r="B47" s="33" t="s">
        <v>20</v>
      </c>
      <c r="C47" s="33" t="s">
        <v>136</v>
      </c>
      <c r="D47" s="33" t="s">
        <v>22</v>
      </c>
      <c r="E47" s="33" t="s">
        <v>137</v>
      </c>
      <c r="F47" s="37"/>
      <c r="G47" s="29"/>
      <c r="H47" s="29"/>
      <c r="I47" s="29"/>
      <c r="J47" s="29"/>
      <c r="K47" s="29">
        <v>1</v>
      </c>
    </row>
    <row r="48" ht="49" customHeight="1" spans="1:11">
      <c r="A48" s="33">
        <v>2</v>
      </c>
      <c r="B48" s="33" t="s">
        <v>138</v>
      </c>
      <c r="C48" s="33" t="s">
        <v>139</v>
      </c>
      <c r="D48" s="33" t="s">
        <v>140</v>
      </c>
      <c r="E48" s="33" t="s">
        <v>39</v>
      </c>
      <c r="F48" s="38"/>
      <c r="G48" s="29"/>
      <c r="H48" s="29"/>
      <c r="I48" s="29"/>
      <c r="J48" s="29">
        <v>1</v>
      </c>
      <c r="K48" s="29"/>
    </row>
    <row r="49" ht="52" customHeight="1" spans="1:11">
      <c r="A49" s="33">
        <v>3</v>
      </c>
      <c r="B49" s="33" t="s">
        <v>141</v>
      </c>
      <c r="C49" s="33" t="s">
        <v>142</v>
      </c>
      <c r="D49" s="33" t="s">
        <v>143</v>
      </c>
      <c r="E49" s="39" t="s">
        <v>26</v>
      </c>
      <c r="F49" s="37"/>
      <c r="G49" s="29"/>
      <c r="H49" s="29"/>
      <c r="I49" s="29"/>
      <c r="J49" s="29">
        <v>2</v>
      </c>
      <c r="K49" s="29"/>
    </row>
    <row r="50" ht="34.8" customHeight="1" spans="1:11">
      <c r="A50" s="33">
        <v>4</v>
      </c>
      <c r="B50" s="36" t="s">
        <v>40</v>
      </c>
      <c r="C50" s="33" t="s">
        <v>144</v>
      </c>
      <c r="D50" s="36" t="s">
        <v>42</v>
      </c>
      <c r="E50" s="36" t="s">
        <v>145</v>
      </c>
      <c r="F50" s="37"/>
      <c r="G50" s="29"/>
      <c r="H50" s="29"/>
      <c r="I50" s="29"/>
      <c r="J50" s="29"/>
      <c r="K50" s="29"/>
    </row>
    <row r="51" ht="44" customHeight="1" spans="1:11">
      <c r="A51" s="33">
        <v>5</v>
      </c>
      <c r="B51" s="36" t="s">
        <v>146</v>
      </c>
      <c r="C51" s="33" t="s">
        <v>147</v>
      </c>
      <c r="D51" s="36" t="s">
        <v>148</v>
      </c>
      <c r="E51" s="36" t="s">
        <v>149</v>
      </c>
      <c r="F51" s="37"/>
      <c r="G51" s="29"/>
      <c r="H51" s="29"/>
      <c r="I51" s="29"/>
      <c r="J51" s="29"/>
      <c r="K51" s="29"/>
    </row>
    <row r="52" ht="34.8" customHeight="1" spans="1:11">
      <c r="A52" s="33">
        <v>6</v>
      </c>
      <c r="B52" s="33" t="s">
        <v>16</v>
      </c>
      <c r="C52" s="33" t="s">
        <v>150</v>
      </c>
      <c r="D52" s="33" t="s">
        <v>35</v>
      </c>
      <c r="E52" s="33" t="s">
        <v>151</v>
      </c>
      <c r="F52" s="35"/>
      <c r="G52" s="29"/>
      <c r="H52" s="29"/>
      <c r="I52" s="29"/>
      <c r="J52" s="29"/>
      <c r="K52" s="29"/>
    </row>
    <row r="53" ht="34.8" customHeight="1" spans="1:11">
      <c r="A53" s="33">
        <v>7</v>
      </c>
      <c r="B53" s="33" t="s">
        <v>43</v>
      </c>
      <c r="C53" s="33" t="s">
        <v>152</v>
      </c>
      <c r="D53" s="33" t="s">
        <v>153</v>
      </c>
      <c r="E53" s="33" t="s">
        <v>154</v>
      </c>
      <c r="F53" s="35"/>
      <c r="G53" s="29"/>
      <c r="H53" s="29"/>
      <c r="I53" s="29"/>
      <c r="J53" s="29"/>
      <c r="K53" s="29"/>
    </row>
    <row r="54" ht="51.6" customHeight="1" spans="1:11">
      <c r="A54" s="33">
        <v>8</v>
      </c>
      <c r="B54" s="33" t="s">
        <v>12</v>
      </c>
      <c r="C54" s="33" t="s">
        <v>155</v>
      </c>
      <c r="D54" s="40" t="s">
        <v>38</v>
      </c>
      <c r="E54" s="33" t="s">
        <v>39</v>
      </c>
      <c r="F54" s="35"/>
      <c r="G54" s="29"/>
      <c r="H54" s="29"/>
      <c r="I54" s="29"/>
      <c r="J54" s="29"/>
      <c r="K54" s="29"/>
    </row>
    <row r="55" ht="34.8" customHeight="1" spans="1:11">
      <c r="A55" s="33">
        <v>9</v>
      </c>
      <c r="B55" s="33" t="s">
        <v>46</v>
      </c>
      <c r="C55" s="33" t="s">
        <v>156</v>
      </c>
      <c r="D55" s="33" t="s">
        <v>157</v>
      </c>
      <c r="E55" s="33" t="s">
        <v>29</v>
      </c>
      <c r="F55" s="35"/>
      <c r="G55" s="29"/>
      <c r="H55" s="29"/>
      <c r="I55" s="29"/>
      <c r="J55" s="29"/>
      <c r="K55" s="29"/>
    </row>
    <row r="56" ht="34.8" customHeight="1" spans="1:11">
      <c r="A56" s="33">
        <v>10</v>
      </c>
      <c r="B56" s="40" t="s">
        <v>8</v>
      </c>
      <c r="C56" s="33" t="s">
        <v>158</v>
      </c>
      <c r="D56" s="33" t="s">
        <v>159</v>
      </c>
      <c r="E56" s="33" t="s">
        <v>39</v>
      </c>
      <c r="F56" s="35"/>
      <c r="G56" s="29"/>
      <c r="H56" s="29"/>
      <c r="I56" s="29"/>
      <c r="J56" s="29"/>
      <c r="K56" s="29"/>
    </row>
    <row r="57" ht="34.8" customHeight="1" spans="1:11">
      <c r="A57" s="33">
        <v>11</v>
      </c>
      <c r="B57" s="33" t="s">
        <v>20</v>
      </c>
      <c r="C57" s="33" t="s">
        <v>160</v>
      </c>
      <c r="D57" s="33" t="s">
        <v>22</v>
      </c>
      <c r="E57" s="33" t="s">
        <v>32</v>
      </c>
      <c r="F57" s="35"/>
      <c r="G57" s="29"/>
      <c r="H57" s="29"/>
      <c r="I57" s="29"/>
      <c r="J57" s="29"/>
      <c r="K57" s="29"/>
    </row>
    <row r="58" ht="34.8" customHeight="1" spans="1:11">
      <c r="A58" s="33">
        <v>12</v>
      </c>
      <c r="B58" s="33" t="s">
        <v>68</v>
      </c>
      <c r="C58" s="33" t="s">
        <v>161</v>
      </c>
      <c r="D58" s="33" t="s">
        <v>162</v>
      </c>
      <c r="E58" s="33" t="s">
        <v>49</v>
      </c>
      <c r="F58" s="35"/>
      <c r="G58" s="29"/>
      <c r="H58" s="29"/>
      <c r="I58" s="29"/>
      <c r="J58" s="29"/>
      <c r="K58" s="29"/>
    </row>
    <row r="59" ht="34.8" customHeight="1" spans="1:11">
      <c r="A59" s="33">
        <v>13</v>
      </c>
      <c r="B59" s="33" t="s">
        <v>52</v>
      </c>
      <c r="C59" s="33" t="s">
        <v>163</v>
      </c>
      <c r="D59" s="33" t="s">
        <v>54</v>
      </c>
      <c r="E59" s="33" t="s">
        <v>32</v>
      </c>
      <c r="F59" s="35"/>
      <c r="G59" s="29"/>
      <c r="H59" s="29"/>
      <c r="I59" s="29"/>
      <c r="J59" s="29"/>
      <c r="K59" s="29"/>
    </row>
    <row r="60" ht="34.2" customHeight="1" spans="1:11">
      <c r="A60" s="33">
        <v>14</v>
      </c>
      <c r="B60" s="36" t="s">
        <v>164</v>
      </c>
      <c r="C60" s="33" t="s">
        <v>165</v>
      </c>
      <c r="D60" s="36" t="s">
        <v>166</v>
      </c>
      <c r="E60" s="36" t="s">
        <v>19</v>
      </c>
      <c r="F60" s="37"/>
      <c r="G60" s="29"/>
      <c r="H60" s="29"/>
      <c r="I60" s="29"/>
      <c r="J60" s="29"/>
      <c r="K60" s="29"/>
    </row>
    <row r="61" ht="34.8" customHeight="1" spans="1:11">
      <c r="A61" s="33">
        <v>15</v>
      </c>
      <c r="B61" s="33" t="s">
        <v>20</v>
      </c>
      <c r="C61" s="33" t="s">
        <v>167</v>
      </c>
      <c r="D61" s="33" t="s">
        <v>168</v>
      </c>
      <c r="E61" s="33" t="s">
        <v>29</v>
      </c>
      <c r="F61" s="38"/>
      <c r="G61" s="29"/>
      <c r="H61" s="29"/>
      <c r="I61" s="29"/>
      <c r="J61" s="29"/>
      <c r="K61" s="29"/>
    </row>
    <row r="62" ht="34.8" customHeight="1" spans="1:11">
      <c r="A62" s="33">
        <v>16</v>
      </c>
      <c r="B62" s="33" t="s">
        <v>12</v>
      </c>
      <c r="C62" s="33" t="s">
        <v>169</v>
      </c>
      <c r="D62" s="33" t="s">
        <v>38</v>
      </c>
      <c r="E62" s="33" t="s">
        <v>29</v>
      </c>
      <c r="F62" s="38"/>
      <c r="G62" s="29"/>
      <c r="H62" s="29"/>
      <c r="I62" s="29"/>
      <c r="J62" s="29"/>
      <c r="K62" s="29"/>
    </row>
    <row r="63" ht="34.8" customHeight="1" spans="1:11">
      <c r="A63" s="33">
        <v>17</v>
      </c>
      <c r="B63" s="33" t="s">
        <v>43</v>
      </c>
      <c r="C63" s="33" t="s">
        <v>170</v>
      </c>
      <c r="D63" s="33" t="s">
        <v>153</v>
      </c>
      <c r="E63" s="33" t="s">
        <v>49</v>
      </c>
      <c r="F63" s="38"/>
      <c r="G63" s="29"/>
      <c r="H63" s="29"/>
      <c r="I63" s="29"/>
      <c r="J63" s="29"/>
      <c r="K63" s="29"/>
    </row>
    <row r="64" ht="34.8" customHeight="1" spans="1:11">
      <c r="A64" s="33">
        <v>18</v>
      </c>
      <c r="B64" s="33" t="s">
        <v>16</v>
      </c>
      <c r="C64" s="40" t="s">
        <v>171</v>
      </c>
      <c r="D64" s="33" t="s">
        <v>35</v>
      </c>
      <c r="E64" s="33" t="s">
        <v>32</v>
      </c>
      <c r="F64" s="38"/>
      <c r="G64" s="29"/>
      <c r="H64" s="29"/>
      <c r="I64" s="29"/>
      <c r="J64" s="29"/>
      <c r="K64" s="29"/>
    </row>
    <row r="65" ht="50.4" customHeight="1" spans="1:11">
      <c r="A65" s="33">
        <v>19</v>
      </c>
      <c r="B65" s="33" t="s">
        <v>172</v>
      </c>
      <c r="C65" s="33" t="s">
        <v>173</v>
      </c>
      <c r="D65" s="33" t="s">
        <v>174</v>
      </c>
      <c r="E65" s="33" t="s">
        <v>49</v>
      </c>
      <c r="F65" s="38"/>
      <c r="G65" s="29"/>
      <c r="H65" s="29"/>
      <c r="I65" s="29"/>
      <c r="J65" s="29"/>
      <c r="K65" s="29"/>
    </row>
    <row r="66" ht="32.4" customHeight="1" spans="1:11">
      <c r="A66" s="33">
        <v>20</v>
      </c>
      <c r="B66" s="40" t="s">
        <v>8</v>
      </c>
      <c r="C66" s="40" t="s">
        <v>175</v>
      </c>
      <c r="D66" s="33" t="s">
        <v>159</v>
      </c>
      <c r="E66" s="33" t="s">
        <v>29</v>
      </c>
      <c r="F66" s="38"/>
      <c r="G66" s="29"/>
      <c r="H66" s="29"/>
      <c r="I66" s="29"/>
      <c r="J66" s="29"/>
      <c r="K66" s="29"/>
    </row>
    <row r="67" ht="32.4" customHeight="1" spans="1:11">
      <c r="A67" s="33">
        <v>21</v>
      </c>
      <c r="B67" s="33" t="s">
        <v>176</v>
      </c>
      <c r="C67" s="33" t="s">
        <v>177</v>
      </c>
      <c r="D67" s="33" t="s">
        <v>178</v>
      </c>
      <c r="E67" s="33" t="s">
        <v>19</v>
      </c>
      <c r="F67" s="37"/>
      <c r="G67" s="29"/>
      <c r="H67" s="29"/>
      <c r="I67" s="29"/>
      <c r="J67" s="29"/>
      <c r="K67" s="29"/>
    </row>
    <row r="68" ht="37.8" customHeight="1" spans="1:11">
      <c r="A68" s="33">
        <v>22</v>
      </c>
      <c r="B68" s="33" t="s">
        <v>12</v>
      </c>
      <c r="C68" s="33" t="s">
        <v>179</v>
      </c>
      <c r="D68" s="33" t="s">
        <v>180</v>
      </c>
      <c r="E68" s="33" t="s">
        <v>19</v>
      </c>
      <c r="F68" s="38"/>
      <c r="G68" s="29"/>
      <c r="H68" s="29"/>
      <c r="I68" s="29"/>
      <c r="J68" s="29"/>
      <c r="K68" s="29"/>
    </row>
    <row r="69" ht="32.4" customHeight="1" spans="1:11">
      <c r="A69" s="33">
        <v>23</v>
      </c>
      <c r="B69" s="33" t="s">
        <v>172</v>
      </c>
      <c r="C69" s="33" t="s">
        <v>181</v>
      </c>
      <c r="D69" s="33" t="s">
        <v>182</v>
      </c>
      <c r="E69" s="41" t="s">
        <v>11</v>
      </c>
      <c r="F69" s="38"/>
      <c r="G69" s="29"/>
      <c r="H69" s="29"/>
      <c r="I69" s="29"/>
      <c r="J69" s="29"/>
      <c r="K69" s="29"/>
    </row>
    <row r="70" ht="39" customHeight="1" spans="1:11">
      <c r="A70" s="33">
        <v>24</v>
      </c>
      <c r="B70" s="36" t="s">
        <v>183</v>
      </c>
      <c r="C70" s="33" t="s">
        <v>184</v>
      </c>
      <c r="D70" s="33" t="s">
        <v>185</v>
      </c>
      <c r="E70" s="33" t="s">
        <v>71</v>
      </c>
      <c r="F70" s="37"/>
      <c r="G70" s="29"/>
      <c r="H70" s="29"/>
      <c r="I70" s="29">
        <v>1</v>
      </c>
      <c r="J70" s="29"/>
      <c r="K70" s="29"/>
    </row>
    <row r="71" ht="50.4" customHeight="1" spans="1:11">
      <c r="A71" s="33">
        <v>25</v>
      </c>
      <c r="B71" s="33" t="s">
        <v>172</v>
      </c>
      <c r="C71" s="33" t="s">
        <v>186</v>
      </c>
      <c r="D71" s="33" t="s">
        <v>174</v>
      </c>
      <c r="E71" s="33" t="s">
        <v>71</v>
      </c>
      <c r="F71" s="37"/>
      <c r="G71" s="29"/>
      <c r="H71" s="29"/>
      <c r="I71" s="29">
        <v>2</v>
      </c>
      <c r="J71" s="29"/>
      <c r="K71" s="29"/>
    </row>
    <row r="72" ht="32.4" customHeight="1" spans="1:11">
      <c r="A72" s="33">
        <v>26</v>
      </c>
      <c r="B72" s="33" t="s">
        <v>187</v>
      </c>
      <c r="C72" s="33" t="s">
        <v>188</v>
      </c>
      <c r="D72" s="33" t="s">
        <v>189</v>
      </c>
      <c r="E72" s="33" t="s">
        <v>29</v>
      </c>
      <c r="F72" s="38"/>
      <c r="G72" s="29"/>
      <c r="H72" s="29"/>
      <c r="I72" s="29">
        <v>3</v>
      </c>
      <c r="J72" s="29"/>
      <c r="K72" s="29"/>
    </row>
    <row r="73" ht="32.4" customHeight="1" spans="1:11">
      <c r="A73" s="33">
        <v>27</v>
      </c>
      <c r="B73" s="33" t="s">
        <v>190</v>
      </c>
      <c r="C73" s="33" t="s">
        <v>191</v>
      </c>
      <c r="D73" s="33" t="s">
        <v>192</v>
      </c>
      <c r="E73" s="33" t="s">
        <v>151</v>
      </c>
      <c r="F73" s="38"/>
      <c r="G73" s="29"/>
      <c r="H73" s="29"/>
      <c r="I73" s="29">
        <v>4</v>
      </c>
      <c r="J73" s="29"/>
      <c r="K73" s="29"/>
    </row>
    <row r="74" ht="32.4" customHeight="1" spans="1:11">
      <c r="A74" s="33">
        <v>28</v>
      </c>
      <c r="B74" s="33" t="s">
        <v>193</v>
      </c>
      <c r="C74" s="33" t="s">
        <v>194</v>
      </c>
      <c r="D74" s="33" t="s">
        <v>195</v>
      </c>
      <c r="E74" s="33" t="s">
        <v>29</v>
      </c>
      <c r="F74" s="38"/>
      <c r="G74" s="29"/>
      <c r="H74" s="29"/>
      <c r="I74" s="29">
        <v>5</v>
      </c>
      <c r="J74" s="29"/>
      <c r="K74" s="29"/>
    </row>
    <row r="75" ht="37.8" customHeight="1" spans="1:11">
      <c r="A75" s="33">
        <v>29</v>
      </c>
      <c r="B75" s="33" t="s">
        <v>196</v>
      </c>
      <c r="C75" s="33" t="s">
        <v>197</v>
      </c>
      <c r="D75" s="33" t="s">
        <v>198</v>
      </c>
      <c r="E75" s="33" t="s">
        <v>199</v>
      </c>
      <c r="F75" s="38"/>
      <c r="G75" s="29"/>
      <c r="H75" s="29"/>
      <c r="I75" s="29">
        <v>6</v>
      </c>
      <c r="J75" s="29"/>
      <c r="K75" s="29"/>
    </row>
    <row r="76" ht="36.6" customHeight="1" spans="1:11">
      <c r="A76" s="33">
        <v>30</v>
      </c>
      <c r="B76" s="33" t="s">
        <v>200</v>
      </c>
      <c r="C76" s="33" t="s">
        <v>201</v>
      </c>
      <c r="D76" s="33" t="s">
        <v>202</v>
      </c>
      <c r="E76" s="33" t="s">
        <v>203</v>
      </c>
      <c r="F76" s="38"/>
      <c r="G76" s="29"/>
      <c r="H76" s="29"/>
      <c r="I76" s="29">
        <v>7</v>
      </c>
      <c r="J76" s="29"/>
      <c r="K76" s="29"/>
    </row>
    <row r="77" ht="32.4" customHeight="1" spans="1:11">
      <c r="A77" s="33">
        <v>31</v>
      </c>
      <c r="B77" s="33" t="s">
        <v>164</v>
      </c>
      <c r="C77" s="33" t="s">
        <v>204</v>
      </c>
      <c r="D77" s="33" t="s">
        <v>205</v>
      </c>
      <c r="E77" s="33" t="s">
        <v>71</v>
      </c>
      <c r="F77" s="38"/>
      <c r="G77" s="29"/>
      <c r="H77" s="29"/>
      <c r="I77" s="29">
        <v>8</v>
      </c>
      <c r="J77" s="29"/>
      <c r="K77" s="29"/>
    </row>
    <row r="78" ht="55.8" customHeight="1" spans="1:11">
      <c r="A78" s="33">
        <v>32</v>
      </c>
      <c r="B78" s="33" t="s">
        <v>206</v>
      </c>
      <c r="C78" s="33" t="s">
        <v>207</v>
      </c>
      <c r="D78" s="33" t="s">
        <v>208</v>
      </c>
      <c r="E78" s="33" t="s">
        <v>49</v>
      </c>
      <c r="F78" s="37"/>
      <c r="G78" s="29"/>
      <c r="H78" s="29"/>
      <c r="I78" s="29">
        <v>9</v>
      </c>
      <c r="J78" s="29"/>
      <c r="K78" s="29"/>
    </row>
    <row r="79" ht="37.8" customHeight="1" spans="1:11">
      <c r="A79" s="33">
        <v>33</v>
      </c>
      <c r="B79" s="33" t="s">
        <v>209</v>
      </c>
      <c r="C79" s="33" t="s">
        <v>210</v>
      </c>
      <c r="D79" s="33" t="s">
        <v>211</v>
      </c>
      <c r="E79" s="33" t="s">
        <v>32</v>
      </c>
      <c r="F79" s="35"/>
      <c r="G79" s="29"/>
      <c r="H79" s="29"/>
      <c r="I79" s="29">
        <v>10</v>
      </c>
      <c r="J79" s="29"/>
      <c r="K79" s="29"/>
    </row>
    <row r="80" ht="37.8" customHeight="1" spans="1:11">
      <c r="A80" s="33">
        <v>34</v>
      </c>
      <c r="B80" s="40" t="s">
        <v>12</v>
      </c>
      <c r="C80" s="40" t="s">
        <v>212</v>
      </c>
      <c r="D80" s="33" t="s">
        <v>213</v>
      </c>
      <c r="E80" s="33" t="s">
        <v>49</v>
      </c>
      <c r="F80" s="35"/>
      <c r="G80" s="29"/>
      <c r="H80" s="29"/>
      <c r="I80" s="29">
        <v>11</v>
      </c>
      <c r="J80" s="29"/>
      <c r="K80" s="29"/>
    </row>
    <row r="81" ht="32.4" customHeight="1" spans="1:11">
      <c r="A81" s="33">
        <v>35</v>
      </c>
      <c r="B81" s="33" t="s">
        <v>214</v>
      </c>
      <c r="C81" s="33" t="s">
        <v>215</v>
      </c>
      <c r="D81" s="33" t="s">
        <v>213</v>
      </c>
      <c r="E81" s="33" t="s">
        <v>15</v>
      </c>
      <c r="F81" s="35"/>
      <c r="G81" s="29"/>
      <c r="H81" s="29"/>
      <c r="I81" s="29">
        <v>12</v>
      </c>
      <c r="J81" s="29"/>
      <c r="K81" s="29"/>
    </row>
    <row r="82" ht="32.4" customHeight="1" spans="1:11">
      <c r="A82" s="33">
        <v>36</v>
      </c>
      <c r="B82" s="33" t="s">
        <v>8</v>
      </c>
      <c r="C82" s="33" t="s">
        <v>216</v>
      </c>
      <c r="D82" s="33" t="s">
        <v>159</v>
      </c>
      <c r="E82" s="33" t="s">
        <v>11</v>
      </c>
      <c r="F82" s="35"/>
      <c r="G82" s="29"/>
      <c r="H82" s="29"/>
      <c r="I82" s="29">
        <v>13</v>
      </c>
      <c r="J82" s="29"/>
      <c r="K82" s="29"/>
    </row>
    <row r="83" ht="54" customHeight="1" spans="1:11">
      <c r="A83" s="33">
        <v>37</v>
      </c>
      <c r="B83" s="33" t="s">
        <v>20</v>
      </c>
      <c r="C83" s="33" t="s">
        <v>217</v>
      </c>
      <c r="D83" s="33" t="s">
        <v>22</v>
      </c>
      <c r="E83" s="33" t="s">
        <v>11</v>
      </c>
      <c r="F83" s="37"/>
      <c r="G83" s="29"/>
      <c r="H83" s="29"/>
      <c r="I83" s="29">
        <v>14</v>
      </c>
      <c r="J83" s="29"/>
      <c r="K83" s="29"/>
    </row>
  </sheetData>
  <mergeCells count="4">
    <mergeCell ref="A1:F1"/>
    <mergeCell ref="A3:F3"/>
    <mergeCell ref="A9:F9"/>
    <mergeCell ref="A46:F46"/>
  </mergeCells>
  <pageMargins left="0.699305555555556" right="0.699305555555556" top="0.75" bottom="0.75" header="0.3" footer="0.3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opLeftCell="A2" workbookViewId="0">
      <pane ySplit="4" topLeftCell="A6" activePane="bottomLeft" state="frozen"/>
      <selection/>
      <selection pane="bottomLeft" activeCell="E11" sqref="E11"/>
    </sheetView>
  </sheetViews>
  <sheetFormatPr defaultColWidth="9" defaultRowHeight="14.25"/>
  <cols>
    <col min="1" max="1" width="21.8833333333333" style="4" customWidth="1"/>
    <col min="2" max="8" width="9.10833333333333" style="4" customWidth="1"/>
    <col min="9" max="9" width="9.44166666666667" style="4" customWidth="1"/>
    <col min="10" max="10" width="9.10833333333333" style="4" customWidth="1"/>
    <col min="11" max="258" width="9" style="4"/>
    <col min="259" max="259" width="20.775" style="4" customWidth="1"/>
    <col min="260" max="266" width="9.10833333333333" style="4" customWidth="1"/>
    <col min="267" max="514" width="9" style="4"/>
    <col min="515" max="515" width="20.775" style="4" customWidth="1"/>
    <col min="516" max="522" width="9.10833333333333" style="4" customWidth="1"/>
    <col min="523" max="770" width="9" style="4"/>
    <col min="771" max="771" width="20.775" style="4" customWidth="1"/>
    <col min="772" max="778" width="9.10833333333333" style="4" customWidth="1"/>
    <col min="779" max="1026" width="9" style="4"/>
    <col min="1027" max="1027" width="20.775" style="4" customWidth="1"/>
    <col min="1028" max="1034" width="9.10833333333333" style="4" customWidth="1"/>
    <col min="1035" max="1282" width="9" style="4"/>
    <col min="1283" max="1283" width="20.775" style="4" customWidth="1"/>
    <col min="1284" max="1290" width="9.10833333333333" style="4" customWidth="1"/>
    <col min="1291" max="1538" width="9" style="4"/>
    <col min="1539" max="1539" width="20.775" style="4" customWidth="1"/>
    <col min="1540" max="1546" width="9.10833333333333" style="4" customWidth="1"/>
    <col min="1547" max="1794" width="9" style="4"/>
    <col min="1795" max="1795" width="20.775" style="4" customWidth="1"/>
    <col min="1796" max="1802" width="9.10833333333333" style="4" customWidth="1"/>
    <col min="1803" max="2050" width="9" style="4"/>
    <col min="2051" max="2051" width="20.775" style="4" customWidth="1"/>
    <col min="2052" max="2058" width="9.10833333333333" style="4" customWidth="1"/>
    <col min="2059" max="2306" width="9" style="4"/>
    <col min="2307" max="2307" width="20.775" style="4" customWidth="1"/>
    <col min="2308" max="2314" width="9.10833333333333" style="4" customWidth="1"/>
    <col min="2315" max="2562" width="9" style="4"/>
    <col min="2563" max="2563" width="20.775" style="4" customWidth="1"/>
    <col min="2564" max="2570" width="9.10833333333333" style="4" customWidth="1"/>
    <col min="2571" max="2818" width="9" style="4"/>
    <col min="2819" max="2819" width="20.775" style="4" customWidth="1"/>
    <col min="2820" max="2826" width="9.10833333333333" style="4" customWidth="1"/>
    <col min="2827" max="3074" width="9" style="4"/>
    <col min="3075" max="3075" width="20.775" style="4" customWidth="1"/>
    <col min="3076" max="3082" width="9.10833333333333" style="4" customWidth="1"/>
    <col min="3083" max="3330" width="9" style="4"/>
    <col min="3331" max="3331" width="20.775" style="4" customWidth="1"/>
    <col min="3332" max="3338" width="9.10833333333333" style="4" customWidth="1"/>
    <col min="3339" max="3586" width="9" style="4"/>
    <col min="3587" max="3587" width="20.775" style="4" customWidth="1"/>
    <col min="3588" max="3594" width="9.10833333333333" style="4" customWidth="1"/>
    <col min="3595" max="3842" width="9" style="4"/>
    <col min="3843" max="3843" width="20.775" style="4" customWidth="1"/>
    <col min="3844" max="3850" width="9.10833333333333" style="4" customWidth="1"/>
    <col min="3851" max="4098" width="9" style="4"/>
    <col min="4099" max="4099" width="20.775" style="4" customWidth="1"/>
    <col min="4100" max="4106" width="9.10833333333333" style="4" customWidth="1"/>
    <col min="4107" max="4354" width="9" style="4"/>
    <col min="4355" max="4355" width="20.775" style="4" customWidth="1"/>
    <col min="4356" max="4362" width="9.10833333333333" style="4" customWidth="1"/>
    <col min="4363" max="4610" width="9" style="4"/>
    <col min="4611" max="4611" width="20.775" style="4" customWidth="1"/>
    <col min="4612" max="4618" width="9.10833333333333" style="4" customWidth="1"/>
    <col min="4619" max="4866" width="9" style="4"/>
    <col min="4867" max="4867" width="20.775" style="4" customWidth="1"/>
    <col min="4868" max="4874" width="9.10833333333333" style="4" customWidth="1"/>
    <col min="4875" max="5122" width="9" style="4"/>
    <col min="5123" max="5123" width="20.775" style="4" customWidth="1"/>
    <col min="5124" max="5130" width="9.10833333333333" style="4" customWidth="1"/>
    <col min="5131" max="5378" width="9" style="4"/>
    <col min="5379" max="5379" width="20.775" style="4" customWidth="1"/>
    <col min="5380" max="5386" width="9.10833333333333" style="4" customWidth="1"/>
    <col min="5387" max="5634" width="9" style="4"/>
    <col min="5635" max="5635" width="20.775" style="4" customWidth="1"/>
    <col min="5636" max="5642" width="9.10833333333333" style="4" customWidth="1"/>
    <col min="5643" max="5890" width="9" style="4"/>
    <col min="5891" max="5891" width="20.775" style="4" customWidth="1"/>
    <col min="5892" max="5898" width="9.10833333333333" style="4" customWidth="1"/>
    <col min="5899" max="6146" width="9" style="4"/>
    <col min="6147" max="6147" width="20.775" style="4" customWidth="1"/>
    <col min="6148" max="6154" width="9.10833333333333" style="4" customWidth="1"/>
    <col min="6155" max="6402" width="9" style="4"/>
    <col min="6403" max="6403" width="20.775" style="4" customWidth="1"/>
    <col min="6404" max="6410" width="9.10833333333333" style="4" customWidth="1"/>
    <col min="6411" max="6658" width="9" style="4"/>
    <col min="6659" max="6659" width="20.775" style="4" customWidth="1"/>
    <col min="6660" max="6666" width="9.10833333333333" style="4" customWidth="1"/>
    <col min="6667" max="6914" width="9" style="4"/>
    <col min="6915" max="6915" width="20.775" style="4" customWidth="1"/>
    <col min="6916" max="6922" width="9.10833333333333" style="4" customWidth="1"/>
    <col min="6923" max="7170" width="9" style="4"/>
    <col min="7171" max="7171" width="20.775" style="4" customWidth="1"/>
    <col min="7172" max="7178" width="9.10833333333333" style="4" customWidth="1"/>
    <col min="7179" max="7426" width="9" style="4"/>
    <col min="7427" max="7427" width="20.775" style="4" customWidth="1"/>
    <col min="7428" max="7434" width="9.10833333333333" style="4" customWidth="1"/>
    <col min="7435" max="7682" width="9" style="4"/>
    <col min="7683" max="7683" width="20.775" style="4" customWidth="1"/>
    <col min="7684" max="7690" width="9.10833333333333" style="4" customWidth="1"/>
    <col min="7691" max="7938" width="9" style="4"/>
    <col min="7939" max="7939" width="20.775" style="4" customWidth="1"/>
    <col min="7940" max="7946" width="9.10833333333333" style="4" customWidth="1"/>
    <col min="7947" max="8194" width="9" style="4"/>
    <col min="8195" max="8195" width="20.775" style="4" customWidth="1"/>
    <col min="8196" max="8202" width="9.10833333333333" style="4" customWidth="1"/>
    <col min="8203" max="8450" width="9" style="4"/>
    <col min="8451" max="8451" width="20.775" style="4" customWidth="1"/>
    <col min="8452" max="8458" width="9.10833333333333" style="4" customWidth="1"/>
    <col min="8459" max="8706" width="9" style="4"/>
    <col min="8707" max="8707" width="20.775" style="4" customWidth="1"/>
    <col min="8708" max="8714" width="9.10833333333333" style="4" customWidth="1"/>
    <col min="8715" max="8962" width="9" style="4"/>
    <col min="8963" max="8963" width="20.775" style="4" customWidth="1"/>
    <col min="8964" max="8970" width="9.10833333333333" style="4" customWidth="1"/>
    <col min="8971" max="9218" width="9" style="4"/>
    <col min="9219" max="9219" width="20.775" style="4" customWidth="1"/>
    <col min="9220" max="9226" width="9.10833333333333" style="4" customWidth="1"/>
    <col min="9227" max="9474" width="9" style="4"/>
    <col min="9475" max="9475" width="20.775" style="4" customWidth="1"/>
    <col min="9476" max="9482" width="9.10833333333333" style="4" customWidth="1"/>
    <col min="9483" max="9730" width="9" style="4"/>
    <col min="9731" max="9731" width="20.775" style="4" customWidth="1"/>
    <col min="9732" max="9738" width="9.10833333333333" style="4" customWidth="1"/>
    <col min="9739" max="9986" width="9" style="4"/>
    <col min="9987" max="9987" width="20.775" style="4" customWidth="1"/>
    <col min="9988" max="9994" width="9.10833333333333" style="4" customWidth="1"/>
    <col min="9995" max="10242" width="9" style="4"/>
    <col min="10243" max="10243" width="20.775" style="4" customWidth="1"/>
    <col min="10244" max="10250" width="9.10833333333333" style="4" customWidth="1"/>
    <col min="10251" max="10498" width="9" style="4"/>
    <col min="10499" max="10499" width="20.775" style="4" customWidth="1"/>
    <col min="10500" max="10506" width="9.10833333333333" style="4" customWidth="1"/>
    <col min="10507" max="10754" width="9" style="4"/>
    <col min="10755" max="10755" width="20.775" style="4" customWidth="1"/>
    <col min="10756" max="10762" width="9.10833333333333" style="4" customWidth="1"/>
    <col min="10763" max="11010" width="9" style="4"/>
    <col min="11011" max="11011" width="20.775" style="4" customWidth="1"/>
    <col min="11012" max="11018" width="9.10833333333333" style="4" customWidth="1"/>
    <col min="11019" max="11266" width="9" style="4"/>
    <col min="11267" max="11267" width="20.775" style="4" customWidth="1"/>
    <col min="11268" max="11274" width="9.10833333333333" style="4" customWidth="1"/>
    <col min="11275" max="11522" width="9" style="4"/>
    <col min="11523" max="11523" width="20.775" style="4" customWidth="1"/>
    <col min="11524" max="11530" width="9.10833333333333" style="4" customWidth="1"/>
    <col min="11531" max="11778" width="9" style="4"/>
    <col min="11779" max="11779" width="20.775" style="4" customWidth="1"/>
    <col min="11780" max="11786" width="9.10833333333333" style="4" customWidth="1"/>
    <col min="11787" max="12034" width="9" style="4"/>
    <col min="12035" max="12035" width="20.775" style="4" customWidth="1"/>
    <col min="12036" max="12042" width="9.10833333333333" style="4" customWidth="1"/>
    <col min="12043" max="12290" width="9" style="4"/>
    <col min="12291" max="12291" width="20.775" style="4" customWidth="1"/>
    <col min="12292" max="12298" width="9.10833333333333" style="4" customWidth="1"/>
    <col min="12299" max="12546" width="9" style="4"/>
    <col min="12547" max="12547" width="20.775" style="4" customWidth="1"/>
    <col min="12548" max="12554" width="9.10833333333333" style="4" customWidth="1"/>
    <col min="12555" max="12802" width="9" style="4"/>
    <col min="12803" max="12803" width="20.775" style="4" customWidth="1"/>
    <col min="12804" max="12810" width="9.10833333333333" style="4" customWidth="1"/>
    <col min="12811" max="13058" width="9" style="4"/>
    <col min="13059" max="13059" width="20.775" style="4" customWidth="1"/>
    <col min="13060" max="13066" width="9.10833333333333" style="4" customWidth="1"/>
    <col min="13067" max="13314" width="9" style="4"/>
    <col min="13315" max="13315" width="20.775" style="4" customWidth="1"/>
    <col min="13316" max="13322" width="9.10833333333333" style="4" customWidth="1"/>
    <col min="13323" max="13570" width="9" style="4"/>
    <col min="13571" max="13571" width="20.775" style="4" customWidth="1"/>
    <col min="13572" max="13578" width="9.10833333333333" style="4" customWidth="1"/>
    <col min="13579" max="13826" width="9" style="4"/>
    <col min="13827" max="13827" width="20.775" style="4" customWidth="1"/>
    <col min="13828" max="13834" width="9.10833333333333" style="4" customWidth="1"/>
    <col min="13835" max="14082" width="9" style="4"/>
    <col min="14083" max="14083" width="20.775" style="4" customWidth="1"/>
    <col min="14084" max="14090" width="9.10833333333333" style="4" customWidth="1"/>
    <col min="14091" max="14338" width="9" style="4"/>
    <col min="14339" max="14339" width="20.775" style="4" customWidth="1"/>
    <col min="14340" max="14346" width="9.10833333333333" style="4" customWidth="1"/>
    <col min="14347" max="14594" width="9" style="4"/>
    <col min="14595" max="14595" width="20.775" style="4" customWidth="1"/>
    <col min="14596" max="14602" width="9.10833333333333" style="4" customWidth="1"/>
    <col min="14603" max="14850" width="9" style="4"/>
    <col min="14851" max="14851" width="20.775" style="4" customWidth="1"/>
    <col min="14852" max="14858" width="9.10833333333333" style="4" customWidth="1"/>
    <col min="14859" max="15106" width="9" style="4"/>
    <col min="15107" max="15107" width="20.775" style="4" customWidth="1"/>
    <col min="15108" max="15114" width="9.10833333333333" style="4" customWidth="1"/>
    <col min="15115" max="15362" width="9" style="4"/>
    <col min="15363" max="15363" width="20.775" style="4" customWidth="1"/>
    <col min="15364" max="15370" width="9.10833333333333" style="4" customWidth="1"/>
    <col min="15371" max="15618" width="9" style="4"/>
    <col min="15619" max="15619" width="20.775" style="4" customWidth="1"/>
    <col min="15620" max="15626" width="9.10833333333333" style="4" customWidth="1"/>
    <col min="15627" max="15874" width="9" style="4"/>
    <col min="15875" max="15875" width="20.775" style="4" customWidth="1"/>
    <col min="15876" max="15882" width="9.10833333333333" style="4" customWidth="1"/>
    <col min="15883" max="16130" width="9" style="4"/>
    <col min="16131" max="16131" width="20.775" style="4" customWidth="1"/>
    <col min="16132" max="16138" width="9.10833333333333" style="4" customWidth="1"/>
    <col min="16139" max="16384" width="9" style="4"/>
  </cols>
  <sheetData>
    <row r="1" hidden="1" spans="1:1">
      <c r="A1" s="5"/>
    </row>
    <row r="2" ht="45.75" customHeight="1" spans="1:10">
      <c r="A2" s="6" t="s">
        <v>218</v>
      </c>
      <c r="B2" s="6"/>
      <c r="C2" s="6"/>
      <c r="D2" s="6"/>
      <c r="E2" s="6"/>
      <c r="F2" s="6"/>
      <c r="G2" s="6"/>
      <c r="H2" s="6"/>
      <c r="I2" s="6"/>
      <c r="J2" s="6"/>
    </row>
    <row r="3" ht="19.5" customHeight="1" spans="1:10">
      <c r="A3" s="7"/>
      <c r="B3" s="7"/>
      <c r="C3" s="7"/>
      <c r="D3" s="7"/>
      <c r="E3" s="7"/>
      <c r="F3" s="8" t="s">
        <v>219</v>
      </c>
      <c r="G3" s="8"/>
      <c r="H3" s="8"/>
      <c r="I3" s="8"/>
      <c r="J3" s="8"/>
    </row>
    <row r="4" ht="30" customHeight="1" spans="1:10">
      <c r="A4" s="9"/>
      <c r="B4" s="10" t="s">
        <v>220</v>
      </c>
      <c r="C4" s="10" t="s">
        <v>221</v>
      </c>
      <c r="D4" s="10" t="s">
        <v>222</v>
      </c>
      <c r="E4" s="10" t="s">
        <v>223</v>
      </c>
      <c r="F4" s="10" t="s">
        <v>224</v>
      </c>
      <c r="G4" s="11" t="s">
        <v>225</v>
      </c>
      <c r="H4" s="11" t="s">
        <v>226</v>
      </c>
      <c r="I4" s="11" t="s">
        <v>227</v>
      </c>
      <c r="J4" s="10" t="s">
        <v>228</v>
      </c>
    </row>
    <row r="5" ht="30" customHeight="1" spans="1:10">
      <c r="A5" s="12" t="s">
        <v>229</v>
      </c>
      <c r="B5" s="13">
        <f>B6+B16+B22</f>
        <v>25</v>
      </c>
      <c r="C5" s="13">
        <f>C6+C16+C22</f>
        <v>11</v>
      </c>
      <c r="D5" s="13">
        <f>D6+D16+D22</f>
        <v>5</v>
      </c>
      <c r="E5" s="13">
        <f t="shared" ref="E5:G5" si="0">E6+E16+E22</f>
        <v>28</v>
      </c>
      <c r="F5" s="13">
        <f t="shared" si="0"/>
        <v>5</v>
      </c>
      <c r="G5" s="13">
        <f t="shared" si="0"/>
        <v>4</v>
      </c>
      <c r="H5" s="13">
        <f>H6+H14+H16+H22</f>
        <v>0</v>
      </c>
      <c r="I5" s="13">
        <f>I6+I14+I16+I22</f>
        <v>0</v>
      </c>
      <c r="J5" s="13">
        <f>J6+J14+J16+J22</f>
        <v>78</v>
      </c>
    </row>
    <row r="6" ht="30" customHeight="1" spans="1:10">
      <c r="A6" s="14" t="s">
        <v>230</v>
      </c>
      <c r="B6" s="12">
        <f>SUM(B7:B13)</f>
        <v>1</v>
      </c>
      <c r="C6" s="12">
        <f t="shared" ref="C6:J6" si="1">SUM(C7:C13)</f>
        <v>0</v>
      </c>
      <c r="D6" s="12">
        <f t="shared" si="1"/>
        <v>1</v>
      </c>
      <c r="E6" s="12">
        <f t="shared" si="1"/>
        <v>2</v>
      </c>
      <c r="F6" s="12">
        <f t="shared" si="1"/>
        <v>1</v>
      </c>
      <c r="G6" s="12">
        <f t="shared" si="1"/>
        <v>0</v>
      </c>
      <c r="H6" s="12">
        <f t="shared" si="1"/>
        <v>0</v>
      </c>
      <c r="I6" s="12">
        <f t="shared" si="1"/>
        <v>0</v>
      </c>
      <c r="J6" s="12">
        <f t="shared" si="1"/>
        <v>5</v>
      </c>
    </row>
    <row r="7" ht="30" customHeight="1" spans="1:10">
      <c r="A7" s="15" t="s">
        <v>231</v>
      </c>
      <c r="B7" s="16"/>
      <c r="C7" s="16"/>
      <c r="D7" s="16">
        <v>1</v>
      </c>
      <c r="E7" s="16"/>
      <c r="F7" s="16"/>
      <c r="G7" s="17"/>
      <c r="H7" s="17"/>
      <c r="I7" s="17"/>
      <c r="J7" s="16">
        <f>SUM(B7:I7)</f>
        <v>1</v>
      </c>
    </row>
    <row r="8" ht="30" customHeight="1" spans="1:10">
      <c r="A8" s="15" t="s">
        <v>232</v>
      </c>
      <c r="B8" s="16">
        <v>1</v>
      </c>
      <c r="C8" s="16"/>
      <c r="D8" s="16"/>
      <c r="E8" s="16">
        <v>1</v>
      </c>
      <c r="F8" s="16"/>
      <c r="G8" s="17"/>
      <c r="H8" s="17"/>
      <c r="I8" s="17"/>
      <c r="J8" s="16">
        <f t="shared" ref="J8:J13" si="2">SUM(B8:I8)</f>
        <v>2</v>
      </c>
    </row>
    <row r="9" ht="30" customHeight="1" spans="1:10">
      <c r="A9" s="15" t="s">
        <v>233</v>
      </c>
      <c r="B9" s="16"/>
      <c r="C9" s="16"/>
      <c r="D9" s="16"/>
      <c r="E9" s="16"/>
      <c r="F9" s="16">
        <v>1</v>
      </c>
      <c r="G9" s="17"/>
      <c r="H9" s="17"/>
      <c r="I9" s="17"/>
      <c r="J9" s="16">
        <f t="shared" si="2"/>
        <v>1</v>
      </c>
    </row>
    <row r="10" s="1" customFormat="1" ht="30" customHeight="1" spans="1:10">
      <c r="A10" s="15" t="s">
        <v>234</v>
      </c>
      <c r="B10" s="16"/>
      <c r="C10" s="16"/>
      <c r="D10" s="16"/>
      <c r="E10" s="16">
        <v>1</v>
      </c>
      <c r="F10" s="16"/>
      <c r="G10" s="17"/>
      <c r="H10" s="17"/>
      <c r="I10" s="17"/>
      <c r="J10" s="16">
        <f t="shared" si="2"/>
        <v>1</v>
      </c>
    </row>
    <row r="11" ht="30" customHeight="1" spans="1:10">
      <c r="A11" s="15" t="s">
        <v>235</v>
      </c>
      <c r="B11" s="16"/>
      <c r="C11" s="16"/>
      <c r="D11" s="16"/>
      <c r="E11" s="16"/>
      <c r="F11" s="16"/>
      <c r="G11" s="17"/>
      <c r="H11" s="17"/>
      <c r="I11" s="17"/>
      <c r="J11" s="16">
        <f t="shared" si="2"/>
        <v>0</v>
      </c>
    </row>
    <row r="12" ht="30" customHeight="1" spans="1:10">
      <c r="A12" s="15" t="s">
        <v>236</v>
      </c>
      <c r="B12" s="16"/>
      <c r="C12" s="16"/>
      <c r="D12" s="16"/>
      <c r="E12" s="16"/>
      <c r="F12" s="16"/>
      <c r="G12" s="17"/>
      <c r="H12" s="17"/>
      <c r="I12" s="17"/>
      <c r="J12" s="16">
        <f t="shared" si="2"/>
        <v>0</v>
      </c>
    </row>
    <row r="13" ht="30" customHeight="1" spans="1:10">
      <c r="A13" s="15" t="s">
        <v>237</v>
      </c>
      <c r="B13" s="16"/>
      <c r="C13" s="16"/>
      <c r="D13" s="16"/>
      <c r="E13" s="16"/>
      <c r="F13" s="16"/>
      <c r="G13" s="17"/>
      <c r="H13" s="17"/>
      <c r="I13" s="17"/>
      <c r="J13" s="16">
        <f t="shared" si="2"/>
        <v>0</v>
      </c>
    </row>
    <row r="14" ht="30" customHeight="1" spans="1:10">
      <c r="A14" s="14" t="s">
        <v>238</v>
      </c>
      <c r="B14" s="12"/>
      <c r="C14" s="12"/>
      <c r="D14" s="12"/>
      <c r="E14" s="12"/>
      <c r="F14" s="12"/>
      <c r="G14" s="12"/>
      <c r="H14" s="12"/>
      <c r="I14" s="12"/>
      <c r="J14" s="12">
        <f>B14+C14+D14+E14+F14+G14+I14</f>
        <v>0</v>
      </c>
    </row>
    <row r="15" ht="30" customHeight="1" spans="1:10">
      <c r="A15" s="15" t="s">
        <v>239</v>
      </c>
      <c r="B15" s="16"/>
      <c r="C15" s="16"/>
      <c r="D15" s="16"/>
      <c r="E15" s="16"/>
      <c r="F15" s="16"/>
      <c r="G15" s="17"/>
      <c r="H15" s="17"/>
      <c r="I15" s="17"/>
      <c r="J15" s="16">
        <f>B15+C15+D15+E15+F15+G15+I15</f>
        <v>0</v>
      </c>
    </row>
    <row r="16" s="2" customFormat="1" ht="30" customHeight="1" spans="1:10">
      <c r="A16" s="14" t="s">
        <v>240</v>
      </c>
      <c r="B16" s="12">
        <f>SUM(B17:B21)</f>
        <v>12</v>
      </c>
      <c r="C16" s="12">
        <f>SUM(C17:C20)</f>
        <v>8</v>
      </c>
      <c r="D16" s="12">
        <f>SUM(D17:D20)</f>
        <v>1</v>
      </c>
      <c r="E16" s="12">
        <f>SUM(E17:E20)</f>
        <v>12</v>
      </c>
      <c r="F16" s="12">
        <f>SUM(F17:F20)</f>
        <v>2</v>
      </c>
      <c r="G16" s="12">
        <f>SUM(G17:G20)</f>
        <v>1</v>
      </c>
      <c r="H16" s="12"/>
      <c r="I16" s="12"/>
      <c r="J16" s="12">
        <f>SUM(J17:J21)</f>
        <v>36</v>
      </c>
    </row>
    <row r="17" s="2" customFormat="1" ht="30" customHeight="1" spans="1:10">
      <c r="A17" s="18" t="s">
        <v>241</v>
      </c>
      <c r="B17" s="19"/>
      <c r="C17" s="19"/>
      <c r="D17" s="16"/>
      <c r="E17" s="16">
        <v>1</v>
      </c>
      <c r="F17" s="16"/>
      <c r="G17" s="17"/>
      <c r="H17" s="17"/>
      <c r="I17" s="17"/>
      <c r="J17" s="16">
        <f>SUM(B17:I17)</f>
        <v>1</v>
      </c>
    </row>
    <row r="18" s="2" customFormat="1" ht="30" customHeight="1" spans="1:10">
      <c r="A18" s="18" t="s">
        <v>242</v>
      </c>
      <c r="B18" s="19">
        <v>1</v>
      </c>
      <c r="C18" s="19"/>
      <c r="D18" s="19"/>
      <c r="E18" s="19">
        <v>1</v>
      </c>
      <c r="F18" s="19"/>
      <c r="G18" s="20"/>
      <c r="H18" s="20"/>
      <c r="I18" s="20"/>
      <c r="J18" s="16">
        <f t="shared" ref="J18:J19" si="3">SUM(B18:I18)</f>
        <v>2</v>
      </c>
    </row>
    <row r="19" s="3" customFormat="1" ht="30" customHeight="1" spans="1:10">
      <c r="A19" s="18" t="s">
        <v>243</v>
      </c>
      <c r="B19" s="19">
        <v>11</v>
      </c>
      <c r="C19" s="19">
        <v>8</v>
      </c>
      <c r="D19" s="16">
        <v>1</v>
      </c>
      <c r="E19" s="16">
        <v>10</v>
      </c>
      <c r="F19" s="16">
        <v>2</v>
      </c>
      <c r="G19" s="17">
        <v>1</v>
      </c>
      <c r="H19" s="17"/>
      <c r="I19" s="17"/>
      <c r="J19" s="16">
        <f t="shared" si="3"/>
        <v>33</v>
      </c>
    </row>
    <row r="20" s="2" customFormat="1" ht="30" customHeight="1" spans="1:10">
      <c r="A20" s="18" t="s">
        <v>244</v>
      </c>
      <c r="B20" s="19"/>
      <c r="C20" s="19"/>
      <c r="D20" s="19"/>
      <c r="E20" s="19"/>
      <c r="F20" s="19"/>
      <c r="G20" s="20"/>
      <c r="H20" s="20"/>
      <c r="I20" s="20"/>
      <c r="J20" s="16">
        <f t="shared" ref="J20:J21" si="4">SUM(B20:I20)</f>
        <v>0</v>
      </c>
    </row>
    <row r="21" s="2" customFormat="1" ht="30" customHeight="1" spans="1:10">
      <c r="A21" s="18" t="s">
        <v>245</v>
      </c>
      <c r="B21" s="19"/>
      <c r="C21" s="19"/>
      <c r="D21" s="19"/>
      <c r="E21" s="19"/>
      <c r="F21" s="19"/>
      <c r="G21" s="20"/>
      <c r="H21" s="20"/>
      <c r="I21" s="20"/>
      <c r="J21" s="16">
        <f t="shared" si="4"/>
        <v>0</v>
      </c>
    </row>
    <row r="22" ht="30" customHeight="1" spans="1:10">
      <c r="A22" s="14" t="s">
        <v>246</v>
      </c>
      <c r="B22" s="12">
        <f>SUM(B23:B28)</f>
        <v>12</v>
      </c>
      <c r="C22" s="12">
        <f>SUM(C23:C28)</f>
        <v>3</v>
      </c>
      <c r="D22" s="12">
        <f t="shared" ref="D22:G22" si="5">SUM(D23:D28)</f>
        <v>3</v>
      </c>
      <c r="E22" s="12">
        <f t="shared" si="5"/>
        <v>14</v>
      </c>
      <c r="F22" s="12">
        <f t="shared" si="5"/>
        <v>2</v>
      </c>
      <c r="G22" s="12">
        <f t="shared" si="5"/>
        <v>3</v>
      </c>
      <c r="H22" s="12">
        <f>H23+H24+H25+H26+H27+H28</f>
        <v>0</v>
      </c>
      <c r="I22" s="12">
        <f>I23+I24+I25+I26+I27+I28</f>
        <v>0</v>
      </c>
      <c r="J22" s="12">
        <f>SUM(J23:J28)</f>
        <v>37</v>
      </c>
    </row>
    <row r="23" ht="30" customHeight="1" spans="1:10">
      <c r="A23" s="21" t="s">
        <v>247</v>
      </c>
      <c r="B23" s="16">
        <v>1</v>
      </c>
      <c r="C23" s="16"/>
      <c r="D23" s="16"/>
      <c r="E23" s="16"/>
      <c r="F23" s="16"/>
      <c r="G23" s="17"/>
      <c r="H23" s="17"/>
      <c r="I23" s="17"/>
      <c r="J23" s="16">
        <f>SUM(B23:G23)</f>
        <v>1</v>
      </c>
    </row>
    <row r="24" s="1" customFormat="1" ht="30" customHeight="1" spans="1:10">
      <c r="A24" s="21" t="s">
        <v>248</v>
      </c>
      <c r="B24" s="16">
        <v>1</v>
      </c>
      <c r="C24" s="16"/>
      <c r="D24" s="16">
        <v>1</v>
      </c>
      <c r="E24" s="22">
        <v>5</v>
      </c>
      <c r="F24" s="16">
        <v>1</v>
      </c>
      <c r="G24" s="22">
        <v>2</v>
      </c>
      <c r="H24" s="22"/>
      <c r="I24" s="22"/>
      <c r="J24" s="16">
        <f>SUM(B24:I24)</f>
        <v>10</v>
      </c>
    </row>
    <row r="25" ht="30" customHeight="1" spans="1:10">
      <c r="A25" s="21" t="s">
        <v>249</v>
      </c>
      <c r="B25" s="16">
        <v>4</v>
      </c>
      <c r="C25" s="16"/>
      <c r="D25" s="16">
        <v>1</v>
      </c>
      <c r="E25" s="16">
        <v>5</v>
      </c>
      <c r="F25" s="16">
        <v>1</v>
      </c>
      <c r="G25" s="17"/>
      <c r="H25" s="17"/>
      <c r="I25" s="17"/>
      <c r="J25" s="16">
        <f>SUM(B25:I25)</f>
        <v>11</v>
      </c>
    </row>
    <row r="26" ht="30" customHeight="1" spans="1:10">
      <c r="A26" s="21" t="s">
        <v>250</v>
      </c>
      <c r="B26" s="16">
        <v>5</v>
      </c>
      <c r="C26" s="16">
        <v>3</v>
      </c>
      <c r="D26" s="16"/>
      <c r="E26" s="16">
        <v>4</v>
      </c>
      <c r="F26" s="16"/>
      <c r="G26" s="17">
        <v>1</v>
      </c>
      <c r="H26" s="17"/>
      <c r="I26" s="17"/>
      <c r="J26" s="16">
        <f>SUM(B26:I26)</f>
        <v>13</v>
      </c>
    </row>
    <row r="27" s="2" customFormat="1" ht="30" customHeight="1" spans="1:10">
      <c r="A27" s="18" t="s">
        <v>251</v>
      </c>
      <c r="B27" s="16">
        <v>1</v>
      </c>
      <c r="C27" s="16"/>
      <c r="D27" s="16">
        <v>1</v>
      </c>
      <c r="E27" s="16"/>
      <c r="F27" s="16"/>
      <c r="G27" s="17"/>
      <c r="H27" s="17"/>
      <c r="I27" s="17"/>
      <c r="J27" s="16">
        <f>SUM(B27:I27)</f>
        <v>2</v>
      </c>
    </row>
    <row r="28" s="2" customFormat="1" ht="30" customHeight="1" spans="1:10">
      <c r="A28" s="18" t="s">
        <v>252</v>
      </c>
      <c r="B28" s="16"/>
      <c r="C28" s="16"/>
      <c r="D28" s="16"/>
      <c r="E28" s="16"/>
      <c r="F28" s="16"/>
      <c r="G28" s="17"/>
      <c r="H28" s="17"/>
      <c r="I28" s="17"/>
      <c r="J28" s="16">
        <f>B28+C28+D28+E28+F28+G28+H28+I28</f>
        <v>0</v>
      </c>
    </row>
    <row r="29" ht="19.5" customHeight="1" spans="1:10">
      <c r="A29" s="23" t="s">
        <v>253</v>
      </c>
      <c r="B29" s="24"/>
      <c r="C29" s="24"/>
      <c r="D29" s="24"/>
      <c r="E29" s="24"/>
      <c r="F29" s="24"/>
      <c r="G29" s="24"/>
      <c r="H29" s="24"/>
      <c r="I29" s="24"/>
      <c r="J29" s="24"/>
    </row>
    <row r="30" ht="13.5" spans="1:10">
      <c r="A30" s="25"/>
      <c r="B30" s="25"/>
      <c r="C30" s="25"/>
      <c r="D30" s="25"/>
      <c r="E30" s="25"/>
      <c r="F30" s="25"/>
      <c r="G30" s="25"/>
      <c r="H30" s="25"/>
      <c r="I30" s="25"/>
      <c r="J30" s="25"/>
    </row>
    <row r="31" ht="13.5" spans="1:10">
      <c r="A31" s="25"/>
      <c r="B31" s="25"/>
      <c r="C31" s="25"/>
      <c r="D31" s="25"/>
      <c r="E31" s="25"/>
      <c r="F31" s="25"/>
      <c r="G31" s="25"/>
      <c r="H31" s="25"/>
      <c r="I31" s="25"/>
      <c r="J31" s="25"/>
    </row>
    <row r="32" ht="31.2" customHeight="1"/>
    <row r="33" ht="45.6" customHeight="1"/>
    <row r="34" ht="45.6" customHeight="1"/>
    <row r="35" ht="45.6" customHeight="1"/>
    <row r="36" ht="45.6" customHeight="1"/>
    <row r="37" ht="45.6" customHeight="1"/>
    <row r="38" ht="45.6" customHeight="1"/>
    <row r="39" ht="44.4" customHeight="1"/>
  </sheetData>
  <mergeCells count="5">
    <mergeCell ref="A2:J2"/>
    <mergeCell ref="F3:J3"/>
    <mergeCell ref="A29:J29"/>
    <mergeCell ref="A30:G30"/>
    <mergeCell ref="A31:G31"/>
  </mergeCells>
  <pageMargins left="0.699305555555556" right="0.699305555555556" top="0.75" bottom="0.75" header="0.3" footer="0.3"/>
  <pageSetup paperSize="9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各级划分1</vt:lpstr>
      <vt:lpstr>按领域统计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谢会</cp:lastModifiedBy>
  <dcterms:created xsi:type="dcterms:W3CDTF">2006-09-16T00:00:00Z</dcterms:created>
  <cp:lastPrinted>2019-12-18T06:03:00Z</cp:lastPrinted>
  <dcterms:modified xsi:type="dcterms:W3CDTF">2020-02-20T02:11:48Z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