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150" windowHeight="10845"/>
  </bookViews>
  <sheets>
    <sheet name="Sheet1" sheetId="1" r:id="rId1"/>
  </sheets>
  <definedNames>
    <definedName name="_xlnm.Print_Titles" localSheetId="0">Sheet1!$2:$4</definedName>
    <definedName name="_xlnm._FilterDatabase" localSheetId="0" hidden="1">Sheet1!$A$4:$I$294</definedName>
  </definedNames>
  <calcPr calcId="144525"/>
  <oleSize ref="A2:G294"/>
</workbook>
</file>

<file path=xl/sharedStrings.xml><?xml version="1.0" encoding="utf-8"?>
<sst xmlns="http://schemas.openxmlformats.org/spreadsheetml/2006/main" count="941" uniqueCount="369">
  <si>
    <t>光明区幼儿园2021年教师学历提升奖励补贴名单公示一览表（287人）</t>
  </si>
  <si>
    <t>序号</t>
  </si>
  <si>
    <t>单位</t>
  </si>
  <si>
    <t>姓名</t>
  </si>
  <si>
    <r>
      <rPr>
        <sz val="11"/>
        <color theme="1"/>
        <rFont val="宋体"/>
        <charset val="134"/>
        <scheme val="minor"/>
      </rPr>
      <t xml:space="preserve">学费
</t>
    </r>
    <r>
      <rPr>
        <sz val="9"/>
        <color theme="1"/>
        <rFont val="宋体"/>
        <charset val="134"/>
        <scheme val="minor"/>
      </rPr>
      <t>（单位：元）</t>
    </r>
  </si>
  <si>
    <r>
      <rPr>
        <sz val="11"/>
        <color theme="1"/>
        <rFont val="宋体"/>
        <charset val="134"/>
        <scheme val="minor"/>
      </rPr>
      <t xml:space="preserve">应拨补贴
</t>
    </r>
    <r>
      <rPr>
        <sz val="9"/>
        <color theme="1"/>
        <rFont val="宋体"/>
        <charset val="134"/>
        <scheme val="minor"/>
      </rPr>
      <t>（单位：元）</t>
    </r>
  </si>
  <si>
    <t>在岗情况</t>
  </si>
  <si>
    <t>备注</t>
  </si>
  <si>
    <t>深圳市光明区公明上村幼儿园</t>
  </si>
  <si>
    <t>黄嫚婷</t>
  </si>
  <si>
    <t>在岗</t>
  </si>
  <si>
    <t xml:space="preserve"> 第一年发放</t>
  </si>
  <si>
    <t>张月园</t>
  </si>
  <si>
    <t>张丽青</t>
  </si>
  <si>
    <t>廖绿华</t>
  </si>
  <si>
    <t>廖素勤</t>
  </si>
  <si>
    <t>黄锦花</t>
  </si>
  <si>
    <t>彭芬</t>
  </si>
  <si>
    <t>黄琳萍</t>
  </si>
  <si>
    <t>黄海华</t>
  </si>
  <si>
    <t>温敏玲</t>
  </si>
  <si>
    <t>杨秀芳</t>
  </si>
  <si>
    <t>江紫怡</t>
  </si>
  <si>
    <t>熊晓运</t>
  </si>
  <si>
    <t>刘丹妮</t>
  </si>
  <si>
    <t xml:space="preserve">第二年发放           </t>
  </si>
  <si>
    <t>邓镘梵</t>
  </si>
  <si>
    <t>曾祥婷</t>
  </si>
  <si>
    <t>曾素梅</t>
  </si>
  <si>
    <t xml:space="preserve">第三年发放           </t>
  </si>
  <si>
    <t>深圳市光明区玉塘田明幼儿园</t>
  </si>
  <si>
    <t>杜芯茹</t>
  </si>
  <si>
    <t>黎海婷</t>
  </si>
  <si>
    <t>谢玉华</t>
  </si>
  <si>
    <t>吴芬</t>
  </si>
  <si>
    <t>第二年发放</t>
  </si>
  <si>
    <t>张思媚</t>
  </si>
  <si>
    <t>黄丹</t>
  </si>
  <si>
    <t>刘雪环</t>
  </si>
  <si>
    <t>钟晓慧</t>
  </si>
  <si>
    <t>王小宋</t>
  </si>
  <si>
    <t>戴志玲</t>
  </si>
  <si>
    <t>刘宇静</t>
  </si>
  <si>
    <t>罗景云</t>
  </si>
  <si>
    <t>深圳市光明区东明幼儿园</t>
  </si>
  <si>
    <t>覃朝霞</t>
  </si>
  <si>
    <t xml:space="preserve">在岗 </t>
  </si>
  <si>
    <t>黎美倩</t>
  </si>
  <si>
    <t>景伟伟</t>
  </si>
  <si>
    <t>陈丽芳</t>
  </si>
  <si>
    <t>刘玉婷</t>
  </si>
  <si>
    <t>深圳市光明区光明翠湖幼儿园</t>
  </si>
  <si>
    <t>甘婷</t>
  </si>
  <si>
    <t>郭燕娟</t>
  </si>
  <si>
    <t>李平英</t>
  </si>
  <si>
    <t>陈艳</t>
  </si>
  <si>
    <t>林宏霞</t>
  </si>
  <si>
    <t>李兰珍</t>
  </si>
  <si>
    <t>叶思丽</t>
  </si>
  <si>
    <t>深圳市光明区公明第二幼儿园</t>
  </si>
  <si>
    <t>章丽</t>
  </si>
  <si>
    <t>第一年发放</t>
  </si>
  <si>
    <t>李晶</t>
  </si>
  <si>
    <t>鲁句句</t>
  </si>
  <si>
    <t>温映柳</t>
  </si>
  <si>
    <t>陈丽芬</t>
  </si>
  <si>
    <t>彭赛琴</t>
  </si>
  <si>
    <t>李燕虾</t>
  </si>
  <si>
    <t>赖诗英</t>
  </si>
  <si>
    <t>曾环环</t>
  </si>
  <si>
    <t>深圳市光明区凤凰塘家幼儿园</t>
  </si>
  <si>
    <t>罗丽敏</t>
  </si>
  <si>
    <t>郭雯雯</t>
  </si>
  <si>
    <t>深圳市光明区公明高昇幼儿园</t>
  </si>
  <si>
    <t>张念勤</t>
  </si>
  <si>
    <t>深圳市光明区公明吉米星幼儿园</t>
  </si>
  <si>
    <t>梁秀颜</t>
  </si>
  <si>
    <t>叶苑平</t>
  </si>
  <si>
    <t>练彩仪</t>
  </si>
  <si>
    <t>张妹松</t>
  </si>
  <si>
    <t>深圳市光明区马田苹果幼儿园</t>
  </si>
  <si>
    <t>刘杨斌</t>
  </si>
  <si>
    <t>曾金花</t>
  </si>
  <si>
    <t>何燕芳</t>
  </si>
  <si>
    <t>深圳市光明区光明白花幼儿园</t>
  </si>
  <si>
    <t>黄素华</t>
  </si>
  <si>
    <t>吴爱平</t>
  </si>
  <si>
    <t>深圳市光明区公明西田幼儿园</t>
  </si>
  <si>
    <t>陈婷婷</t>
  </si>
  <si>
    <t>深圳市光明区公明金色未来幼儿园</t>
  </si>
  <si>
    <t>钟若琳</t>
  </si>
  <si>
    <t>严秀芳</t>
  </si>
  <si>
    <t>彭亚飞</t>
  </si>
  <si>
    <t>覃秋苑</t>
  </si>
  <si>
    <t>栗琼</t>
  </si>
  <si>
    <t>林婵珠</t>
  </si>
  <si>
    <t>曹喜珍</t>
  </si>
  <si>
    <t>刘慜</t>
  </si>
  <si>
    <t>钟秀华</t>
  </si>
  <si>
    <t>深圳市光明区马田育才幼儿园</t>
  </si>
  <si>
    <t>舒正辉</t>
  </si>
  <si>
    <t>朱晓贵</t>
  </si>
  <si>
    <t>深圳市光明区玉塘启明幼儿园</t>
  </si>
  <si>
    <t>吴鲜文</t>
  </si>
  <si>
    <t>深圳市光明区马田根竹园幼儿园</t>
  </si>
  <si>
    <t>雷西婷</t>
  </si>
  <si>
    <t>薛倩</t>
  </si>
  <si>
    <t>刘海红</t>
  </si>
  <si>
    <t>谢静萍</t>
  </si>
  <si>
    <t>深圳市光明区凤凰甲子幼儿园</t>
  </si>
  <si>
    <t>汤小燕</t>
  </si>
  <si>
    <t>张流英</t>
  </si>
  <si>
    <t>深圳市光明区凤凰甲子塘幼儿园</t>
  </si>
  <si>
    <t>宋运群</t>
  </si>
  <si>
    <t>曹婷婷</t>
  </si>
  <si>
    <t>深圳市光明区马田宏发嘉域幼儿园</t>
  </si>
  <si>
    <t>何红燕</t>
  </si>
  <si>
    <t>深圳市光明区凤凰东发幼儿园</t>
  </si>
  <si>
    <t>罗亚男</t>
  </si>
  <si>
    <t>陈晶</t>
  </si>
  <si>
    <t>庞燕华</t>
  </si>
  <si>
    <t>祝楚敏</t>
  </si>
  <si>
    <t>黄海妹</t>
  </si>
  <si>
    <t>王淑敏</t>
  </si>
  <si>
    <t>李敏</t>
  </si>
  <si>
    <t>仇莹莹</t>
  </si>
  <si>
    <t>薛晓燕</t>
  </si>
  <si>
    <t>深圳市光明区公明博思幼儿园</t>
  </si>
  <si>
    <t>张春霞</t>
  </si>
  <si>
    <t>蔡梦香</t>
  </si>
  <si>
    <t>深圳市光明区凤凰博文幼儿园</t>
  </si>
  <si>
    <t>曾侨艺</t>
  </si>
  <si>
    <t>深圳市光明区天汇城幼儿园</t>
  </si>
  <si>
    <t>吴惜叶</t>
  </si>
  <si>
    <t>深圳市光明区玉塘诚铭幼儿园</t>
  </si>
  <si>
    <t>吴萍</t>
  </si>
  <si>
    <t>刘凌</t>
  </si>
  <si>
    <t>何梅甜</t>
  </si>
  <si>
    <t>廖赛美</t>
  </si>
  <si>
    <t>刘丽敏</t>
  </si>
  <si>
    <t>罗志侨</t>
  </si>
  <si>
    <t>深圳市光明区公明将石幼儿园</t>
  </si>
  <si>
    <t>高旭琼</t>
  </si>
  <si>
    <t>郑诗颖</t>
  </si>
  <si>
    <t>林莉</t>
  </si>
  <si>
    <t>彭雪云</t>
  </si>
  <si>
    <t>潘银杏</t>
  </si>
  <si>
    <t>苏梓莹</t>
  </si>
  <si>
    <t>陈晓玉</t>
  </si>
  <si>
    <t>黄灵纺</t>
  </si>
  <si>
    <t>杨霞</t>
  </si>
  <si>
    <t>深圳市光明区马田贝贝乐幼儿园</t>
  </si>
  <si>
    <t>舒珊</t>
  </si>
  <si>
    <t>刘红梅</t>
  </si>
  <si>
    <t>莫秋茜</t>
  </si>
  <si>
    <t>王丽华</t>
  </si>
  <si>
    <t>梁晓琳</t>
  </si>
  <si>
    <t>黄凤燕</t>
  </si>
  <si>
    <t>卢林燕</t>
  </si>
  <si>
    <t>林艾雯</t>
  </si>
  <si>
    <t>深圳市光明区传麒山幼儿园</t>
  </si>
  <si>
    <t>李秋容</t>
  </si>
  <si>
    <t>李昌滢</t>
  </si>
  <si>
    <t>深圳市光明区玉塘锦田湾幼儿园</t>
  </si>
  <si>
    <t>林丽萍</t>
  </si>
  <si>
    <t>龙媚媚</t>
  </si>
  <si>
    <t>冯玲玲</t>
  </si>
  <si>
    <t>深圳市光明区大第幼儿园</t>
  </si>
  <si>
    <t>谢萍</t>
  </si>
  <si>
    <t>廖小琴</t>
  </si>
  <si>
    <t>肖  平</t>
  </si>
  <si>
    <t>深圳市光明区光明东周幼儿园</t>
  </si>
  <si>
    <t>罗玲</t>
  </si>
  <si>
    <t>叶彩魂</t>
  </si>
  <si>
    <t>赵洺</t>
  </si>
  <si>
    <t>丘旭惠</t>
  </si>
  <si>
    <t>钱彩玲</t>
  </si>
  <si>
    <t>罗佳媚</t>
  </si>
  <si>
    <t>张敏</t>
  </si>
  <si>
    <t>深圳市光明区新地中央幼儿园</t>
  </si>
  <si>
    <t>庄明叶</t>
  </si>
  <si>
    <t>深圳市光明区中粮云景幼儿园</t>
  </si>
  <si>
    <t>唐兰芳</t>
  </si>
  <si>
    <t>深圳市光明区玉塘长凤幼儿园</t>
  </si>
  <si>
    <t>陈小婷</t>
  </si>
  <si>
    <t>罗海琴</t>
  </si>
  <si>
    <t>王丽萍</t>
  </si>
  <si>
    <t>蓝美兰</t>
  </si>
  <si>
    <t>梁晓芳</t>
  </si>
  <si>
    <t>练凤</t>
  </si>
  <si>
    <t>刘继雯</t>
  </si>
  <si>
    <t>陈小兰</t>
  </si>
  <si>
    <t>深圳市光明区玉塘欣悦幼儿园</t>
  </si>
  <si>
    <t>翟剑武</t>
  </si>
  <si>
    <t>王雪霜</t>
  </si>
  <si>
    <t>乔均侠</t>
  </si>
  <si>
    <t>张莉</t>
  </si>
  <si>
    <t>深圳市光明区马田新庄幼儿园</t>
  </si>
  <si>
    <t>陈宠兰</t>
  </si>
  <si>
    <t>吴育娜</t>
  </si>
  <si>
    <t>杨春霞</t>
  </si>
  <si>
    <t>彭美珠</t>
  </si>
  <si>
    <t>深圳市光明区美域幼儿园</t>
  </si>
  <si>
    <t>黄莉花</t>
  </si>
  <si>
    <t>叶永红</t>
  </si>
  <si>
    <t>唐阳红</t>
  </si>
  <si>
    <t>深圳市光明区新湖新星幼儿园</t>
  </si>
  <si>
    <t>尹国华</t>
  </si>
  <si>
    <t>叶秋纯</t>
  </si>
  <si>
    <t>郭丹</t>
  </si>
  <si>
    <t>罗玉叶</t>
  </si>
  <si>
    <t>深圳市光明区明安幼儿园</t>
  </si>
  <si>
    <t>刘海琴</t>
  </si>
  <si>
    <t>甘春花</t>
  </si>
  <si>
    <t>解丛源</t>
  </si>
  <si>
    <t>余秋红</t>
  </si>
  <si>
    <t>深圳市光明区峰荟幼儿园</t>
  </si>
  <si>
    <t>郭丽燕</t>
  </si>
  <si>
    <t xml:space="preserve"> 在岗</t>
  </si>
  <si>
    <t>温锦娴</t>
  </si>
  <si>
    <t>深圳市光明区上域幼儿园</t>
  </si>
  <si>
    <t>戴艳</t>
  </si>
  <si>
    <t>深圳市光明区玉塘玉成幼儿园</t>
  </si>
  <si>
    <t>吴彩红</t>
  </si>
  <si>
    <t>庞海芳</t>
  </si>
  <si>
    <t>李庆英</t>
  </si>
  <si>
    <t>樊亚红</t>
  </si>
  <si>
    <t>马凤莲</t>
  </si>
  <si>
    <t>深圳市光明区公明下村幼儿园</t>
  </si>
  <si>
    <t>许盛凤</t>
  </si>
  <si>
    <t>深圳市光明区公明民生幼儿园</t>
  </si>
  <si>
    <t>刘南良</t>
  </si>
  <si>
    <t>杨秋凤</t>
  </si>
  <si>
    <t>深圳市光明区光明碧园幼儿园</t>
  </si>
  <si>
    <t>吴雪梅</t>
  </si>
  <si>
    <t>刘会</t>
  </si>
  <si>
    <t>沈李梅</t>
  </si>
  <si>
    <t>叶伟连</t>
  </si>
  <si>
    <t>王碧辉</t>
  </si>
  <si>
    <t>赖仕芳</t>
  </si>
  <si>
    <t xml:space="preserve">深圳市光明区公明红太阳幼儿园 </t>
  </si>
  <si>
    <t>刘敏</t>
  </si>
  <si>
    <t>刘楚婵</t>
  </si>
  <si>
    <t>全水银</t>
  </si>
  <si>
    <t>吴春香</t>
  </si>
  <si>
    <t>林梦娜</t>
  </si>
  <si>
    <t>吴玲玲</t>
  </si>
  <si>
    <t>唐蔓馥</t>
  </si>
  <si>
    <t>李秋怡</t>
  </si>
  <si>
    <t>曹海凤</t>
  </si>
  <si>
    <t>陈少紫</t>
  </si>
  <si>
    <t>郭小霞</t>
  </si>
  <si>
    <t>深圳市光明区新湖雅培幼儿园</t>
  </si>
  <si>
    <t>毛连英</t>
  </si>
  <si>
    <t>黄利芳</t>
  </si>
  <si>
    <t>颜妙曼</t>
  </si>
  <si>
    <t>深圳市光明区新湖新美幼儿园</t>
  </si>
  <si>
    <t>钟金雅</t>
  </si>
  <si>
    <t>深圳市光明区中央山幼儿园</t>
  </si>
  <si>
    <t>郑玉美</t>
  </si>
  <si>
    <t>深圳市光明区公明兴文幼儿园</t>
  </si>
  <si>
    <t>古晓珍</t>
  </si>
  <si>
    <t>段丽芳</t>
  </si>
  <si>
    <t>陈彩凤</t>
  </si>
  <si>
    <t>温晓华</t>
  </si>
  <si>
    <t>陈清格</t>
  </si>
  <si>
    <t>廖伟娇</t>
  </si>
  <si>
    <t>高翠冰</t>
  </si>
  <si>
    <t>陈晓莲</t>
  </si>
  <si>
    <t>林慧静</t>
  </si>
  <si>
    <t>深圳市光明区光明碧湖幼儿园</t>
  </si>
  <si>
    <t>郑丹倩</t>
  </si>
  <si>
    <t>程慧慧</t>
  </si>
  <si>
    <t>林惜铃</t>
  </si>
  <si>
    <t>周月华</t>
  </si>
  <si>
    <t>黄石莲</t>
  </si>
  <si>
    <t>黄庭娇</t>
  </si>
  <si>
    <t>深圳市光明区公明清一幼儿园</t>
  </si>
  <si>
    <t>赖慈兰</t>
  </si>
  <si>
    <t>张春露</t>
  </si>
  <si>
    <t>徐银平</t>
  </si>
  <si>
    <t>深圳市光明区马田将围幼儿园</t>
  </si>
  <si>
    <t>莫妹珍</t>
  </si>
  <si>
    <t>李吴亮</t>
  </si>
  <si>
    <t>张丽丹</t>
  </si>
  <si>
    <t>黄海浪</t>
  </si>
  <si>
    <t>刘玉梅</t>
  </si>
  <si>
    <t>深圳市光明区公明金苹果幼儿园</t>
  </si>
  <si>
    <t>李晓然</t>
  </si>
  <si>
    <t>朱可恩</t>
  </si>
  <si>
    <t>王金香</t>
  </si>
  <si>
    <t>深圳市光明区马田大围幼儿园</t>
  </si>
  <si>
    <t>兰岚</t>
  </si>
  <si>
    <t>深圳市光明区马田明日之星幼儿园</t>
  </si>
  <si>
    <t>陈雪</t>
  </si>
  <si>
    <t>卢海平</t>
  </si>
  <si>
    <t>深圳市光明区玉塘精雅幼儿园</t>
  </si>
  <si>
    <t>郭玲婷</t>
  </si>
  <si>
    <t>李彩敏</t>
  </si>
  <si>
    <t>黄谷子</t>
  </si>
  <si>
    <t>深圳市光明区凤凰塘尾幼儿园</t>
  </si>
  <si>
    <t>詹晓琼</t>
  </si>
  <si>
    <t>揭群梅</t>
  </si>
  <si>
    <t>深圳市光明区公明李松蓢幼儿园</t>
  </si>
  <si>
    <t>丁凡</t>
  </si>
  <si>
    <t>邓方媛</t>
  </si>
  <si>
    <t>崔珍珍</t>
  </si>
  <si>
    <t>唐慧华</t>
  </si>
  <si>
    <t>深圳市光明区马田合欣幼儿园</t>
  </si>
  <si>
    <t>李海霞</t>
  </si>
  <si>
    <t>洪容</t>
  </si>
  <si>
    <t>何莹</t>
  </si>
  <si>
    <t>深圳市光明区凤凰青苹果幼儿园</t>
  </si>
  <si>
    <t>邹笑萍</t>
  </si>
  <si>
    <t>彭海思</t>
  </si>
  <si>
    <t>深圳市光明区马田石家幼儿园</t>
  </si>
  <si>
    <t>刘美春</t>
  </si>
  <si>
    <t>伍佩华</t>
  </si>
  <si>
    <t>刘芳</t>
  </si>
  <si>
    <t>张伙艳</t>
  </si>
  <si>
    <t>深圳市光明区马田翰林幼儿园</t>
  </si>
  <si>
    <t>韦梅婷</t>
  </si>
  <si>
    <t>胡文声</t>
  </si>
  <si>
    <t>甘钰</t>
  </si>
  <si>
    <t>许思婷</t>
  </si>
  <si>
    <t>徐映媚</t>
  </si>
  <si>
    <t>张露露</t>
  </si>
  <si>
    <t>张海霞</t>
  </si>
  <si>
    <t>叶瑞清</t>
  </si>
  <si>
    <t>梅亭</t>
  </si>
  <si>
    <t>深圳市光明区马田合韵幼儿园</t>
  </si>
  <si>
    <t>谢莉</t>
  </si>
  <si>
    <t>丘彩娇</t>
  </si>
  <si>
    <t>朱晓慧</t>
  </si>
  <si>
    <t>黄晓玲</t>
  </si>
  <si>
    <t>谢倩倩</t>
  </si>
  <si>
    <t>赖伟香</t>
  </si>
  <si>
    <t>钟利珍</t>
  </si>
  <si>
    <t>邓慧敏</t>
  </si>
  <si>
    <t>王彩芳</t>
  </si>
  <si>
    <t>徐苑平</t>
  </si>
  <si>
    <t>深圳市光明区马田培英幼儿园</t>
  </si>
  <si>
    <t>潘小连</t>
  </si>
  <si>
    <t>深圳市光明实验幼儿园</t>
  </si>
  <si>
    <t>邓文兰</t>
  </si>
  <si>
    <t>深圳市光明区马田石围幼儿园</t>
  </si>
  <si>
    <t>李冰</t>
  </si>
  <si>
    <t>伍春</t>
  </si>
  <si>
    <t>古孟依</t>
  </si>
  <si>
    <t>韩欢</t>
  </si>
  <si>
    <t>李焕铃</t>
  </si>
  <si>
    <t>深圳市光明区马田根深叶茂幼儿园</t>
  </si>
  <si>
    <t>莫利红</t>
  </si>
  <si>
    <t>深圳市光明区公明河畔幼儿园</t>
  </si>
  <si>
    <t>冯桂丝</t>
  </si>
  <si>
    <t>林锦凤</t>
  </si>
  <si>
    <t>李金秀</t>
  </si>
  <si>
    <t>许兰</t>
  </si>
  <si>
    <t>伍水丽</t>
  </si>
  <si>
    <t>韦思延</t>
  </si>
  <si>
    <t>张新燕</t>
  </si>
  <si>
    <t>叶惠容</t>
  </si>
  <si>
    <t>深圳市光明区凤凰塘明幼儿园</t>
  </si>
  <si>
    <t>刘小紧</t>
  </si>
  <si>
    <t>何青</t>
  </si>
  <si>
    <t>合计</t>
  </si>
  <si>
    <t>合计287人</t>
  </si>
  <si>
    <t>审核：田清蓉                     制表人：谢文芝                    时间：2021年5月7日</t>
  </si>
  <si>
    <r>
      <rPr>
        <b/>
        <sz val="11"/>
        <color theme="1"/>
        <rFont val="宋体"/>
        <charset val="134"/>
        <scheme val="minor"/>
      </rPr>
      <t>学费补贴说明</t>
    </r>
    <r>
      <rPr>
        <sz val="11"/>
        <color theme="1"/>
        <rFont val="宋体"/>
        <charset val="134"/>
        <scheme val="minor"/>
      </rPr>
      <t>：第一年=学费总和*70%*20%、第二年=学费总和*70%*30%、第三年=学费总和*70%*50%。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</si>
</sst>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23" borderId="4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32" borderId="8" applyNumberFormat="0" applyAlignment="0" applyProtection="0">
      <alignment vertical="center"/>
    </xf>
    <xf numFmtId="0" fontId="25" fillId="32" borderId="5" applyNumberFormat="0" applyAlignment="0" applyProtection="0">
      <alignment vertical="center"/>
    </xf>
    <xf numFmtId="0" fontId="26" fillId="33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52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98"/>
  <sheetViews>
    <sheetView tabSelected="1" topLeftCell="A286" workbookViewId="0">
      <selection activeCell="F11" sqref="F11"/>
    </sheetView>
  </sheetViews>
  <sheetFormatPr defaultColWidth="9" defaultRowHeight="13.5" outlineLevelCol="6"/>
  <cols>
    <col min="1" max="1" width="8.08333333333333" style="1" customWidth="1"/>
    <col min="2" max="2" width="20.5" style="1" customWidth="1"/>
    <col min="3" max="3" width="11.875" style="1" customWidth="1"/>
    <col min="4" max="4" width="11.025" style="1" customWidth="1"/>
    <col min="5" max="5" width="12.25" style="1" customWidth="1"/>
    <col min="6" max="6" width="11.8083333333333" style="1" customWidth="1"/>
    <col min="7" max="7" width="17.6333333333333" style="1" customWidth="1"/>
    <col min="8" max="16384" width="9" style="1"/>
  </cols>
  <sheetData>
    <row r="1" ht="20.1" customHeight="1"/>
    <row r="2" ht="45" customHeight="1" spans="1:7">
      <c r="A2" s="2" t="s">
        <v>0</v>
      </c>
      <c r="B2" s="2"/>
      <c r="C2" s="2"/>
      <c r="D2" s="2"/>
      <c r="E2" s="2"/>
      <c r="F2" s="2"/>
      <c r="G2" s="2"/>
    </row>
    <row r="3" ht="19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18" customHeight="1" spans="1:7">
      <c r="A4" s="3"/>
      <c r="B4" s="3"/>
      <c r="C4" s="3"/>
      <c r="D4" s="3"/>
      <c r="E4" s="3"/>
      <c r="F4" s="3"/>
      <c r="G4" s="3"/>
    </row>
    <row r="5" ht="21" customHeight="1" spans="1:7">
      <c r="A5" s="3">
        <v>1</v>
      </c>
      <c r="B5" s="4" t="s">
        <v>8</v>
      </c>
      <c r="C5" s="5" t="s">
        <v>9</v>
      </c>
      <c r="D5" s="5">
        <v>9000</v>
      </c>
      <c r="E5" s="6">
        <f t="shared" ref="E5:E17" si="0">D5*0.7*0.2</f>
        <v>1260</v>
      </c>
      <c r="F5" s="7" t="s">
        <v>10</v>
      </c>
      <c r="G5" s="7" t="s">
        <v>11</v>
      </c>
    </row>
    <row r="6" ht="21" customHeight="1" spans="1:7">
      <c r="A6" s="3">
        <v>2</v>
      </c>
      <c r="B6" s="4"/>
      <c r="C6" s="5" t="s">
        <v>12</v>
      </c>
      <c r="D6" s="5">
        <v>9000</v>
      </c>
      <c r="E6" s="6">
        <f t="shared" si="0"/>
        <v>1260</v>
      </c>
      <c r="F6" s="7" t="s">
        <v>10</v>
      </c>
      <c r="G6" s="7" t="s">
        <v>11</v>
      </c>
    </row>
    <row r="7" ht="21" customHeight="1" spans="1:7">
      <c r="A7" s="3">
        <v>3</v>
      </c>
      <c r="B7" s="4"/>
      <c r="C7" s="5" t="s">
        <v>13</v>
      </c>
      <c r="D7" s="5">
        <v>9000</v>
      </c>
      <c r="E7" s="6">
        <f t="shared" si="0"/>
        <v>1260</v>
      </c>
      <c r="F7" s="7" t="s">
        <v>10</v>
      </c>
      <c r="G7" s="7" t="s">
        <v>11</v>
      </c>
    </row>
    <row r="8" ht="21" customHeight="1" spans="1:7">
      <c r="A8" s="3">
        <v>4</v>
      </c>
      <c r="B8" s="4"/>
      <c r="C8" s="5" t="s">
        <v>14</v>
      </c>
      <c r="D8" s="5">
        <v>9000</v>
      </c>
      <c r="E8" s="6">
        <f t="shared" si="0"/>
        <v>1260</v>
      </c>
      <c r="F8" s="7" t="s">
        <v>10</v>
      </c>
      <c r="G8" s="7" t="s">
        <v>11</v>
      </c>
    </row>
    <row r="9" ht="21" customHeight="1" spans="1:7">
      <c r="A9" s="3">
        <v>5</v>
      </c>
      <c r="B9" s="4"/>
      <c r="C9" s="5" t="s">
        <v>15</v>
      </c>
      <c r="D9" s="5">
        <v>9000</v>
      </c>
      <c r="E9" s="6">
        <f t="shared" si="0"/>
        <v>1260</v>
      </c>
      <c r="F9" s="7" t="s">
        <v>10</v>
      </c>
      <c r="G9" s="7" t="s">
        <v>11</v>
      </c>
    </row>
    <row r="10" ht="21" customHeight="1" spans="1:7">
      <c r="A10" s="3">
        <v>6</v>
      </c>
      <c r="B10" s="4"/>
      <c r="C10" s="5" t="s">
        <v>16</v>
      </c>
      <c r="D10" s="5">
        <v>9000</v>
      </c>
      <c r="E10" s="6">
        <f t="shared" si="0"/>
        <v>1260</v>
      </c>
      <c r="F10" s="7" t="s">
        <v>10</v>
      </c>
      <c r="G10" s="7" t="s">
        <v>11</v>
      </c>
    </row>
    <row r="11" ht="21" customHeight="1" spans="1:7">
      <c r="A11" s="3">
        <v>7</v>
      </c>
      <c r="B11" s="4"/>
      <c r="C11" s="5" t="s">
        <v>17</v>
      </c>
      <c r="D11" s="5">
        <v>6840</v>
      </c>
      <c r="E11" s="6">
        <f t="shared" si="0"/>
        <v>957.6</v>
      </c>
      <c r="F11" s="7" t="s">
        <v>10</v>
      </c>
      <c r="G11" s="7" t="s">
        <v>11</v>
      </c>
    </row>
    <row r="12" ht="21" customHeight="1" spans="1:7">
      <c r="A12" s="3">
        <v>8</v>
      </c>
      <c r="B12" s="4"/>
      <c r="C12" s="8" t="s">
        <v>18</v>
      </c>
      <c r="D12" s="8">
        <v>8400</v>
      </c>
      <c r="E12" s="6">
        <f t="shared" si="0"/>
        <v>1176</v>
      </c>
      <c r="F12" s="7" t="s">
        <v>10</v>
      </c>
      <c r="G12" s="7" t="s">
        <v>11</v>
      </c>
    </row>
    <row r="13" ht="21" customHeight="1" spans="1:7">
      <c r="A13" s="3">
        <v>9</v>
      </c>
      <c r="B13" s="4"/>
      <c r="C13" s="5" t="s">
        <v>19</v>
      </c>
      <c r="D13" s="5">
        <v>8400</v>
      </c>
      <c r="E13" s="6">
        <f t="shared" si="0"/>
        <v>1176</v>
      </c>
      <c r="F13" s="7" t="s">
        <v>10</v>
      </c>
      <c r="G13" s="7" t="s">
        <v>11</v>
      </c>
    </row>
    <row r="14" ht="21" customHeight="1" spans="1:7">
      <c r="A14" s="3">
        <v>10</v>
      </c>
      <c r="B14" s="4"/>
      <c r="C14" s="5" t="s">
        <v>20</v>
      </c>
      <c r="D14" s="5">
        <v>8400</v>
      </c>
      <c r="E14" s="6">
        <f t="shared" si="0"/>
        <v>1176</v>
      </c>
      <c r="F14" s="7" t="s">
        <v>10</v>
      </c>
      <c r="G14" s="7" t="s">
        <v>11</v>
      </c>
    </row>
    <row r="15" ht="21" customHeight="1" spans="1:7">
      <c r="A15" s="3">
        <v>11</v>
      </c>
      <c r="B15" s="4"/>
      <c r="C15" s="5" t="s">
        <v>21</v>
      </c>
      <c r="D15" s="5">
        <v>8400</v>
      </c>
      <c r="E15" s="6">
        <f t="shared" si="0"/>
        <v>1176</v>
      </c>
      <c r="F15" s="7" t="s">
        <v>10</v>
      </c>
      <c r="G15" s="7" t="s">
        <v>11</v>
      </c>
    </row>
    <row r="16" ht="21" customHeight="1" spans="1:7">
      <c r="A16" s="3">
        <v>12</v>
      </c>
      <c r="B16" s="4"/>
      <c r="C16" s="5" t="s">
        <v>22</v>
      </c>
      <c r="D16" s="5">
        <v>8400</v>
      </c>
      <c r="E16" s="6">
        <f t="shared" si="0"/>
        <v>1176</v>
      </c>
      <c r="F16" s="7" t="s">
        <v>10</v>
      </c>
      <c r="G16" s="7" t="s">
        <v>11</v>
      </c>
    </row>
    <row r="17" ht="21" customHeight="1" spans="1:7">
      <c r="A17" s="3">
        <v>13</v>
      </c>
      <c r="B17" s="4"/>
      <c r="C17" s="5" t="s">
        <v>23</v>
      </c>
      <c r="D17" s="5">
        <v>8400</v>
      </c>
      <c r="E17" s="6">
        <f t="shared" si="0"/>
        <v>1176</v>
      </c>
      <c r="F17" s="7" t="s">
        <v>10</v>
      </c>
      <c r="G17" s="7" t="s">
        <v>11</v>
      </c>
    </row>
    <row r="18" ht="21" customHeight="1" spans="1:7">
      <c r="A18" s="3">
        <v>14</v>
      </c>
      <c r="B18" s="4"/>
      <c r="C18" s="9" t="s">
        <v>24</v>
      </c>
      <c r="D18" s="9">
        <v>6250</v>
      </c>
      <c r="E18" s="10">
        <f>D18*0.7*0.3</f>
        <v>1312.5</v>
      </c>
      <c r="F18" s="11" t="s">
        <v>10</v>
      </c>
      <c r="G18" s="12" t="s">
        <v>25</v>
      </c>
    </row>
    <row r="19" ht="21" customHeight="1" spans="1:7">
      <c r="A19" s="3">
        <v>15</v>
      </c>
      <c r="B19" s="4"/>
      <c r="C19" s="9" t="s">
        <v>26</v>
      </c>
      <c r="D19" s="9">
        <v>3744</v>
      </c>
      <c r="E19" s="10">
        <f>D19*0.7*0.3</f>
        <v>786.24</v>
      </c>
      <c r="F19" s="11" t="s">
        <v>10</v>
      </c>
      <c r="G19" s="12" t="s">
        <v>25</v>
      </c>
    </row>
    <row r="20" ht="21" customHeight="1" spans="1:7">
      <c r="A20" s="3">
        <v>16</v>
      </c>
      <c r="B20" s="4"/>
      <c r="C20" s="9" t="s">
        <v>27</v>
      </c>
      <c r="D20" s="9">
        <v>6900</v>
      </c>
      <c r="E20" s="10">
        <f>D20*0.7*0.3</f>
        <v>1449</v>
      </c>
      <c r="F20" s="11" t="s">
        <v>10</v>
      </c>
      <c r="G20" s="12" t="s">
        <v>25</v>
      </c>
    </row>
    <row r="21" ht="21" customHeight="1" spans="1:7">
      <c r="A21" s="3">
        <v>17</v>
      </c>
      <c r="B21" s="4"/>
      <c r="C21" s="13" t="s">
        <v>28</v>
      </c>
      <c r="D21" s="13">
        <v>10000</v>
      </c>
      <c r="E21" s="10">
        <f>D21*0.7*0.5</f>
        <v>3500</v>
      </c>
      <c r="F21" s="7" t="s">
        <v>10</v>
      </c>
      <c r="G21" s="12" t="s">
        <v>29</v>
      </c>
    </row>
    <row r="22" ht="21" customHeight="1" spans="1:7">
      <c r="A22" s="3">
        <v>18</v>
      </c>
      <c r="B22" s="3" t="s">
        <v>30</v>
      </c>
      <c r="C22" s="14" t="s">
        <v>31</v>
      </c>
      <c r="D22" s="5">
        <v>7800</v>
      </c>
      <c r="E22" s="7">
        <f>D22*0.7*0.2</f>
        <v>1092</v>
      </c>
      <c r="F22" s="7" t="s">
        <v>10</v>
      </c>
      <c r="G22" s="7" t="s">
        <v>11</v>
      </c>
    </row>
    <row r="23" ht="21" customHeight="1" spans="1:7">
      <c r="A23" s="3">
        <v>19</v>
      </c>
      <c r="B23" s="3"/>
      <c r="C23" s="14" t="s">
        <v>32</v>
      </c>
      <c r="D23" s="5">
        <v>6840</v>
      </c>
      <c r="E23" s="7">
        <f>D23*0.7*0.2</f>
        <v>957.6</v>
      </c>
      <c r="F23" s="7" t="s">
        <v>10</v>
      </c>
      <c r="G23" s="7" t="s">
        <v>11</v>
      </c>
    </row>
    <row r="24" ht="21" customHeight="1" spans="1:7">
      <c r="A24" s="3">
        <v>20</v>
      </c>
      <c r="B24" s="3"/>
      <c r="C24" s="14" t="s">
        <v>33</v>
      </c>
      <c r="D24" s="5">
        <v>6840</v>
      </c>
      <c r="E24" s="7">
        <f>D24*0.7*0.2</f>
        <v>957.6</v>
      </c>
      <c r="F24" s="7" t="s">
        <v>10</v>
      </c>
      <c r="G24" s="7" t="s">
        <v>11</v>
      </c>
    </row>
    <row r="25" ht="21" customHeight="1" spans="1:7">
      <c r="A25" s="3">
        <v>21</v>
      </c>
      <c r="B25" s="3"/>
      <c r="C25" s="14" t="s">
        <v>34</v>
      </c>
      <c r="D25" s="13">
        <v>5890</v>
      </c>
      <c r="E25" s="11">
        <f>D25*0.7*0.3</f>
        <v>1236.9</v>
      </c>
      <c r="F25" s="7" t="s">
        <v>10</v>
      </c>
      <c r="G25" s="7" t="s">
        <v>35</v>
      </c>
    </row>
    <row r="26" ht="21" customHeight="1" spans="1:7">
      <c r="A26" s="3">
        <v>22</v>
      </c>
      <c r="B26" s="3"/>
      <c r="C26" s="14" t="s">
        <v>36</v>
      </c>
      <c r="D26" s="13">
        <v>5830</v>
      </c>
      <c r="E26" s="11">
        <f>D26*0.7*0.3</f>
        <v>1224.3</v>
      </c>
      <c r="F26" s="7" t="s">
        <v>10</v>
      </c>
      <c r="G26" s="7" t="s">
        <v>35</v>
      </c>
    </row>
    <row r="27" ht="21" customHeight="1" spans="1:7">
      <c r="A27" s="3">
        <v>23</v>
      </c>
      <c r="B27" s="3"/>
      <c r="C27" s="14" t="s">
        <v>37</v>
      </c>
      <c r="D27" s="13">
        <v>6840</v>
      </c>
      <c r="E27" s="11">
        <f>D27*0.7*0.3</f>
        <v>1436.4</v>
      </c>
      <c r="F27" s="7" t="s">
        <v>10</v>
      </c>
      <c r="G27" s="7" t="s">
        <v>35</v>
      </c>
    </row>
    <row r="28" ht="21" customHeight="1" spans="1:7">
      <c r="A28" s="3">
        <v>24</v>
      </c>
      <c r="B28" s="3"/>
      <c r="C28" s="15" t="s">
        <v>38</v>
      </c>
      <c r="D28" s="15">
        <v>4540</v>
      </c>
      <c r="E28" s="11">
        <f>D28*0.7*0.3</f>
        <v>953.4</v>
      </c>
      <c r="F28" s="7" t="s">
        <v>10</v>
      </c>
      <c r="G28" s="7" t="s">
        <v>35</v>
      </c>
    </row>
    <row r="29" ht="21" customHeight="1" spans="1:7">
      <c r="A29" s="3">
        <v>25</v>
      </c>
      <c r="B29" s="3"/>
      <c r="C29" s="13" t="s">
        <v>39</v>
      </c>
      <c r="D29" s="13">
        <v>5850</v>
      </c>
      <c r="E29" s="11">
        <f>D29*0.7*0.3</f>
        <v>1228.5</v>
      </c>
      <c r="F29" s="7" t="s">
        <v>10</v>
      </c>
      <c r="G29" s="7" t="s">
        <v>35</v>
      </c>
    </row>
    <row r="30" ht="21" customHeight="1" spans="1:7">
      <c r="A30" s="3">
        <v>26</v>
      </c>
      <c r="B30" s="3"/>
      <c r="C30" s="16" t="s">
        <v>40</v>
      </c>
      <c r="D30" s="16">
        <v>7800</v>
      </c>
      <c r="E30" s="11">
        <f>D30*0.7*0.5</f>
        <v>2730</v>
      </c>
      <c r="F30" s="7" t="s">
        <v>10</v>
      </c>
      <c r="G30" s="12" t="s">
        <v>29</v>
      </c>
    </row>
    <row r="31" ht="21" customHeight="1" spans="1:7">
      <c r="A31" s="3">
        <v>27</v>
      </c>
      <c r="B31" s="3"/>
      <c r="C31" s="16" t="s">
        <v>41</v>
      </c>
      <c r="D31" s="16">
        <v>7800</v>
      </c>
      <c r="E31" s="11">
        <f>D31*0.7*0.5</f>
        <v>2730</v>
      </c>
      <c r="F31" s="7" t="s">
        <v>10</v>
      </c>
      <c r="G31" s="12" t="s">
        <v>29</v>
      </c>
    </row>
    <row r="32" ht="21" customHeight="1" spans="1:7">
      <c r="A32" s="3">
        <v>28</v>
      </c>
      <c r="B32" s="3"/>
      <c r="C32" s="16" t="s">
        <v>42</v>
      </c>
      <c r="D32" s="16">
        <v>7800</v>
      </c>
      <c r="E32" s="11">
        <f>D32*0.7*0.5</f>
        <v>2730</v>
      </c>
      <c r="F32" s="7" t="s">
        <v>10</v>
      </c>
      <c r="G32" s="12" t="s">
        <v>29</v>
      </c>
    </row>
    <row r="33" ht="21" customHeight="1" spans="1:7">
      <c r="A33" s="3">
        <v>29</v>
      </c>
      <c r="B33" s="3"/>
      <c r="C33" s="13" t="s">
        <v>43</v>
      </c>
      <c r="D33" s="13">
        <v>9780</v>
      </c>
      <c r="E33" s="11">
        <f>D33*0.7*0.5</f>
        <v>3423</v>
      </c>
      <c r="F33" s="7" t="s">
        <v>10</v>
      </c>
      <c r="G33" s="12" t="s">
        <v>29</v>
      </c>
    </row>
    <row r="34" ht="29" customHeight="1" spans="1:7">
      <c r="A34" s="3">
        <v>30</v>
      </c>
      <c r="B34" s="4" t="s">
        <v>44</v>
      </c>
      <c r="C34" s="13" t="s">
        <v>45</v>
      </c>
      <c r="D34" s="14">
        <v>10000</v>
      </c>
      <c r="E34" s="7">
        <f>D34*0.7*0.3</f>
        <v>2100</v>
      </c>
      <c r="F34" s="12" t="s">
        <v>46</v>
      </c>
      <c r="G34" s="7" t="s">
        <v>35</v>
      </c>
    </row>
    <row r="35" ht="29" customHeight="1" spans="1:7">
      <c r="A35" s="3">
        <v>31</v>
      </c>
      <c r="B35" s="4"/>
      <c r="C35" s="13" t="s">
        <v>47</v>
      </c>
      <c r="D35" s="14">
        <v>5850</v>
      </c>
      <c r="E35" s="7">
        <f>D35*0.7*0.3</f>
        <v>1228.5</v>
      </c>
      <c r="F35" s="12" t="s">
        <v>46</v>
      </c>
      <c r="G35" s="7" t="s">
        <v>35</v>
      </c>
    </row>
    <row r="36" ht="29" customHeight="1" spans="1:7">
      <c r="A36" s="3">
        <v>32</v>
      </c>
      <c r="B36" s="4"/>
      <c r="C36" s="4" t="s">
        <v>48</v>
      </c>
      <c r="D36" s="14">
        <v>11500</v>
      </c>
      <c r="E36" s="7">
        <f>D36*0.7*0.3</f>
        <v>2415</v>
      </c>
      <c r="F36" s="12" t="s">
        <v>46</v>
      </c>
      <c r="G36" s="7" t="s">
        <v>35</v>
      </c>
    </row>
    <row r="37" ht="29" customHeight="1" spans="1:7">
      <c r="A37" s="3">
        <v>33</v>
      </c>
      <c r="B37" s="4"/>
      <c r="C37" s="4" t="s">
        <v>49</v>
      </c>
      <c r="D37" s="14">
        <v>3500</v>
      </c>
      <c r="E37" s="7">
        <f>D37*0.7*0.3</f>
        <v>735</v>
      </c>
      <c r="F37" s="12" t="s">
        <v>46</v>
      </c>
      <c r="G37" s="7" t="s">
        <v>35</v>
      </c>
    </row>
    <row r="38" ht="29" customHeight="1" spans="1:7">
      <c r="A38" s="3">
        <v>34</v>
      </c>
      <c r="B38" s="4"/>
      <c r="C38" s="13" t="s">
        <v>50</v>
      </c>
      <c r="D38" s="14">
        <v>10000</v>
      </c>
      <c r="E38" s="7">
        <f>D38*0.7*0.5</f>
        <v>3500</v>
      </c>
      <c r="F38" s="12" t="s">
        <v>46</v>
      </c>
      <c r="G38" s="12" t="s">
        <v>29</v>
      </c>
    </row>
    <row r="39" ht="29" customHeight="1" spans="1:7">
      <c r="A39" s="3">
        <v>35</v>
      </c>
      <c r="B39" s="4"/>
      <c r="C39" s="13" t="s">
        <v>47</v>
      </c>
      <c r="D39" s="14">
        <v>4000</v>
      </c>
      <c r="E39" s="7">
        <f>D39*0.7*0.5</f>
        <v>1400</v>
      </c>
      <c r="F39" s="12" t="s">
        <v>46</v>
      </c>
      <c r="G39" s="12" t="s">
        <v>29</v>
      </c>
    </row>
    <row r="40" ht="29" customHeight="1" spans="1:7">
      <c r="A40" s="3">
        <v>36</v>
      </c>
      <c r="B40" s="3" t="s">
        <v>51</v>
      </c>
      <c r="C40" s="13" t="s">
        <v>52</v>
      </c>
      <c r="D40" s="13">
        <v>6440</v>
      </c>
      <c r="E40" s="7">
        <f>D40*0.7*0.2</f>
        <v>901.6</v>
      </c>
      <c r="F40" s="7" t="s">
        <v>10</v>
      </c>
      <c r="G40" s="7" t="s">
        <v>11</v>
      </c>
    </row>
    <row r="41" ht="29" customHeight="1" spans="1:7">
      <c r="A41" s="3">
        <v>37</v>
      </c>
      <c r="B41" s="3"/>
      <c r="C41" s="14" t="s">
        <v>53</v>
      </c>
      <c r="D41" s="13">
        <v>8000</v>
      </c>
      <c r="E41" s="7">
        <f>D41*0.7*0.2</f>
        <v>1120</v>
      </c>
      <c r="F41" s="7" t="s">
        <v>10</v>
      </c>
      <c r="G41" s="7" t="s">
        <v>11</v>
      </c>
    </row>
    <row r="42" ht="29" customHeight="1" spans="1:7">
      <c r="A42" s="3">
        <v>38</v>
      </c>
      <c r="B42" s="3"/>
      <c r="C42" s="13" t="s">
        <v>54</v>
      </c>
      <c r="D42" s="4">
        <v>3200</v>
      </c>
      <c r="E42" s="7">
        <f t="shared" ref="E42:E44" si="1">D42*0.7*0.3</f>
        <v>672</v>
      </c>
      <c r="F42" s="12" t="s">
        <v>46</v>
      </c>
      <c r="G42" s="7" t="s">
        <v>35</v>
      </c>
    </row>
    <row r="43" ht="29" customHeight="1" spans="1:7">
      <c r="A43" s="3">
        <v>39</v>
      </c>
      <c r="B43" s="3"/>
      <c r="C43" s="16" t="s">
        <v>55</v>
      </c>
      <c r="D43" s="16">
        <v>7800</v>
      </c>
      <c r="E43" s="7">
        <f t="shared" si="1"/>
        <v>1638</v>
      </c>
      <c r="F43" s="12" t="s">
        <v>46</v>
      </c>
      <c r="G43" s="7" t="s">
        <v>35</v>
      </c>
    </row>
    <row r="44" ht="29" customHeight="1" spans="1:7">
      <c r="A44" s="3">
        <v>40</v>
      </c>
      <c r="B44" s="3"/>
      <c r="C44" s="13" t="s">
        <v>56</v>
      </c>
      <c r="D44" s="4">
        <v>4600</v>
      </c>
      <c r="E44" s="7">
        <f t="shared" si="1"/>
        <v>966</v>
      </c>
      <c r="F44" s="12" t="s">
        <v>46</v>
      </c>
      <c r="G44" s="7" t="s">
        <v>35</v>
      </c>
    </row>
    <row r="45" ht="29" customHeight="1" spans="1:7">
      <c r="A45" s="3">
        <v>41</v>
      </c>
      <c r="B45" s="3"/>
      <c r="C45" s="4" t="s">
        <v>57</v>
      </c>
      <c r="D45" s="4">
        <v>5600</v>
      </c>
      <c r="E45" s="7">
        <f>D45*0.7*0.5</f>
        <v>1960</v>
      </c>
      <c r="F45" s="12" t="s">
        <v>46</v>
      </c>
      <c r="G45" s="12" t="s">
        <v>29</v>
      </c>
    </row>
    <row r="46" ht="29" customHeight="1" spans="1:7">
      <c r="A46" s="3">
        <v>42</v>
      </c>
      <c r="B46" s="3"/>
      <c r="C46" s="4" t="s">
        <v>58</v>
      </c>
      <c r="D46" s="4">
        <v>8000</v>
      </c>
      <c r="E46" s="7">
        <f>D46*0.7*0.5</f>
        <v>2800</v>
      </c>
      <c r="F46" s="12" t="s">
        <v>46</v>
      </c>
      <c r="G46" s="12" t="s">
        <v>29</v>
      </c>
    </row>
    <row r="47" ht="29" customHeight="1" spans="1:7">
      <c r="A47" s="3">
        <v>43</v>
      </c>
      <c r="B47" s="4" t="s">
        <v>59</v>
      </c>
      <c r="C47" s="13" t="s">
        <v>60</v>
      </c>
      <c r="D47" s="17">
        <v>5525</v>
      </c>
      <c r="E47" s="7">
        <f>D47*0.7*0.2</f>
        <v>773.5</v>
      </c>
      <c r="F47" s="12" t="s">
        <v>46</v>
      </c>
      <c r="G47" s="12" t="s">
        <v>61</v>
      </c>
    </row>
    <row r="48" ht="29" customHeight="1" spans="1:7">
      <c r="A48" s="3">
        <v>44</v>
      </c>
      <c r="B48" s="4"/>
      <c r="C48" s="13" t="s">
        <v>62</v>
      </c>
      <c r="D48" s="13">
        <v>10000</v>
      </c>
      <c r="E48" s="7">
        <f t="shared" ref="E48:E50" si="2">D48*0.7*0.3</f>
        <v>2100</v>
      </c>
      <c r="F48" s="7" t="s">
        <v>10</v>
      </c>
      <c r="G48" s="7" t="s">
        <v>35</v>
      </c>
    </row>
    <row r="49" ht="29" customHeight="1" spans="1:7">
      <c r="A49" s="3">
        <v>45</v>
      </c>
      <c r="B49" s="4"/>
      <c r="C49" s="13" t="s">
        <v>63</v>
      </c>
      <c r="D49" s="13">
        <v>10000</v>
      </c>
      <c r="E49" s="7">
        <f t="shared" si="2"/>
        <v>2100</v>
      </c>
      <c r="F49" s="7" t="s">
        <v>10</v>
      </c>
      <c r="G49" s="7" t="s">
        <v>35</v>
      </c>
    </row>
    <row r="50" ht="29" customHeight="1" spans="1:7">
      <c r="A50" s="3">
        <v>46</v>
      </c>
      <c r="B50" s="4"/>
      <c r="C50" s="13" t="s">
        <v>64</v>
      </c>
      <c r="D50" s="13">
        <v>10000</v>
      </c>
      <c r="E50" s="7">
        <f t="shared" si="2"/>
        <v>2100</v>
      </c>
      <c r="F50" s="7" t="s">
        <v>10</v>
      </c>
      <c r="G50" s="7" t="s">
        <v>35</v>
      </c>
    </row>
    <row r="51" ht="29" customHeight="1" spans="1:7">
      <c r="A51" s="3">
        <v>47</v>
      </c>
      <c r="B51" s="4"/>
      <c r="C51" s="13" t="s">
        <v>65</v>
      </c>
      <c r="D51" s="13">
        <v>10000</v>
      </c>
      <c r="E51" s="7">
        <f>D51*0.7*0.5</f>
        <v>3500</v>
      </c>
      <c r="F51" s="7" t="s">
        <v>10</v>
      </c>
      <c r="G51" s="12" t="s">
        <v>29</v>
      </c>
    </row>
    <row r="52" ht="29" customHeight="1" spans="1:7">
      <c r="A52" s="3">
        <v>48</v>
      </c>
      <c r="B52" s="4"/>
      <c r="C52" s="13" t="s">
        <v>66</v>
      </c>
      <c r="D52" s="13">
        <v>10000</v>
      </c>
      <c r="E52" s="7">
        <f>D52*0.7*0.5</f>
        <v>3500</v>
      </c>
      <c r="F52" s="7" t="s">
        <v>10</v>
      </c>
      <c r="G52" s="12" t="s">
        <v>29</v>
      </c>
    </row>
    <row r="53" ht="29" customHeight="1" spans="1:7">
      <c r="A53" s="3">
        <v>49</v>
      </c>
      <c r="B53" s="4"/>
      <c r="C53" s="13" t="s">
        <v>67</v>
      </c>
      <c r="D53" s="13">
        <v>10000</v>
      </c>
      <c r="E53" s="7">
        <f>D53*0.7*0.5</f>
        <v>3500</v>
      </c>
      <c r="F53" s="7" t="s">
        <v>10</v>
      </c>
      <c r="G53" s="12" t="s">
        <v>29</v>
      </c>
    </row>
    <row r="54" ht="29" customHeight="1" spans="1:7">
      <c r="A54" s="3">
        <v>50</v>
      </c>
      <c r="B54" s="4"/>
      <c r="C54" s="13" t="s">
        <v>68</v>
      </c>
      <c r="D54" s="13">
        <v>10000</v>
      </c>
      <c r="E54" s="7">
        <f>D54*0.7*0.5</f>
        <v>3500</v>
      </c>
      <c r="F54" s="7" t="s">
        <v>10</v>
      </c>
      <c r="G54" s="12" t="s">
        <v>29</v>
      </c>
    </row>
    <row r="55" ht="29" customHeight="1" spans="1:7">
      <c r="A55" s="3">
        <v>51</v>
      </c>
      <c r="B55" s="4"/>
      <c r="C55" s="13" t="s">
        <v>69</v>
      </c>
      <c r="D55" s="13">
        <v>10000</v>
      </c>
      <c r="E55" s="7">
        <f>D55*0.7*0.5</f>
        <v>3500</v>
      </c>
      <c r="F55" s="7" t="s">
        <v>10</v>
      </c>
      <c r="G55" s="12" t="s">
        <v>29</v>
      </c>
    </row>
    <row r="56" ht="29" customHeight="1" spans="1:7">
      <c r="A56" s="3">
        <v>52</v>
      </c>
      <c r="B56" s="3" t="s">
        <v>70</v>
      </c>
      <c r="C56" s="5" t="s">
        <v>71</v>
      </c>
      <c r="D56" s="5">
        <v>5000</v>
      </c>
      <c r="E56" s="7">
        <f>D56*0.7*0.2</f>
        <v>700</v>
      </c>
      <c r="F56" s="7" t="s">
        <v>10</v>
      </c>
      <c r="G56" s="12" t="s">
        <v>61</v>
      </c>
    </row>
    <row r="57" ht="29" customHeight="1" spans="1:7">
      <c r="A57" s="3">
        <v>53</v>
      </c>
      <c r="B57" s="3"/>
      <c r="C57" s="5" t="s">
        <v>72</v>
      </c>
      <c r="D57" s="5">
        <v>9000</v>
      </c>
      <c r="E57" s="7">
        <f>D57*0.7*0.3</f>
        <v>1890</v>
      </c>
      <c r="F57" s="7" t="s">
        <v>46</v>
      </c>
      <c r="G57" s="7" t="s">
        <v>35</v>
      </c>
    </row>
    <row r="58" ht="29" customHeight="1" spans="1:7">
      <c r="A58" s="3">
        <v>54</v>
      </c>
      <c r="B58" s="3" t="s">
        <v>73</v>
      </c>
      <c r="C58" s="14" t="s">
        <v>74</v>
      </c>
      <c r="D58" s="13">
        <v>6000</v>
      </c>
      <c r="E58" s="7">
        <f t="shared" ref="E58:E68" si="3">D58*0.7*0.2</f>
        <v>840</v>
      </c>
      <c r="F58" s="7" t="s">
        <v>46</v>
      </c>
      <c r="G58" s="12" t="s">
        <v>61</v>
      </c>
    </row>
    <row r="59" ht="29" customHeight="1" spans="1:7">
      <c r="A59" s="3">
        <v>55</v>
      </c>
      <c r="B59" s="3" t="s">
        <v>75</v>
      </c>
      <c r="C59" s="13" t="s">
        <v>76</v>
      </c>
      <c r="D59" s="13">
        <v>6840</v>
      </c>
      <c r="E59" s="7">
        <f t="shared" si="3"/>
        <v>957.6</v>
      </c>
      <c r="F59" s="7" t="s">
        <v>46</v>
      </c>
      <c r="G59" s="12" t="s">
        <v>61</v>
      </c>
    </row>
    <row r="60" ht="29" customHeight="1" spans="1:7">
      <c r="A60" s="3">
        <v>56</v>
      </c>
      <c r="B60" s="3"/>
      <c r="C60" s="13" t="s">
        <v>77</v>
      </c>
      <c r="D60" s="13">
        <v>7800</v>
      </c>
      <c r="E60" s="7">
        <f t="shared" si="3"/>
        <v>1092</v>
      </c>
      <c r="F60" s="7" t="s">
        <v>46</v>
      </c>
      <c r="G60" s="12" t="s">
        <v>61</v>
      </c>
    </row>
    <row r="61" ht="29" customHeight="1" spans="1:7">
      <c r="A61" s="3">
        <v>57</v>
      </c>
      <c r="B61" s="3"/>
      <c r="C61" s="18" t="s">
        <v>78</v>
      </c>
      <c r="D61" s="18">
        <v>6900</v>
      </c>
      <c r="E61" s="7">
        <f t="shared" si="3"/>
        <v>966</v>
      </c>
      <c r="F61" s="7" t="s">
        <v>46</v>
      </c>
      <c r="G61" s="12" t="s">
        <v>61</v>
      </c>
    </row>
    <row r="62" ht="29" customHeight="1" spans="1:7">
      <c r="A62" s="3">
        <v>58</v>
      </c>
      <c r="B62" s="3"/>
      <c r="C62" s="13" t="s">
        <v>79</v>
      </c>
      <c r="D62" s="13">
        <v>7320</v>
      </c>
      <c r="E62" s="7">
        <f t="shared" si="3"/>
        <v>1024.8</v>
      </c>
      <c r="F62" s="7" t="s">
        <v>46</v>
      </c>
      <c r="G62" s="12" t="s">
        <v>61</v>
      </c>
    </row>
    <row r="63" ht="29" customHeight="1" spans="1:7">
      <c r="A63" s="3">
        <v>59</v>
      </c>
      <c r="B63" s="3" t="s">
        <v>80</v>
      </c>
      <c r="C63" s="14" t="s">
        <v>81</v>
      </c>
      <c r="D63" s="3">
        <v>5850</v>
      </c>
      <c r="E63" s="7">
        <f t="shared" si="3"/>
        <v>819</v>
      </c>
      <c r="F63" s="7" t="s">
        <v>46</v>
      </c>
      <c r="G63" s="12" t="s">
        <v>61</v>
      </c>
    </row>
    <row r="64" ht="29" customHeight="1" spans="1:7">
      <c r="A64" s="3">
        <v>60</v>
      </c>
      <c r="B64" s="3"/>
      <c r="C64" s="15" t="s">
        <v>82</v>
      </c>
      <c r="D64" s="3">
        <v>5850</v>
      </c>
      <c r="E64" s="7">
        <f t="shared" si="3"/>
        <v>819</v>
      </c>
      <c r="F64" s="7" t="s">
        <v>46</v>
      </c>
      <c r="G64" s="12" t="s">
        <v>61</v>
      </c>
    </row>
    <row r="65" ht="29" customHeight="1" spans="1:7">
      <c r="A65" s="3">
        <v>61</v>
      </c>
      <c r="B65" s="3"/>
      <c r="C65" s="15" t="s">
        <v>83</v>
      </c>
      <c r="D65" s="3">
        <v>5850</v>
      </c>
      <c r="E65" s="7">
        <f t="shared" si="3"/>
        <v>819</v>
      </c>
      <c r="F65" s="7" t="s">
        <v>46</v>
      </c>
      <c r="G65" s="12" t="s">
        <v>61</v>
      </c>
    </row>
    <row r="66" ht="29" customHeight="1" spans="1:7">
      <c r="A66" s="3">
        <v>62</v>
      </c>
      <c r="B66" s="3" t="s">
        <v>84</v>
      </c>
      <c r="C66" s="14" t="s">
        <v>85</v>
      </c>
      <c r="D66" s="3">
        <v>4800</v>
      </c>
      <c r="E66" s="7">
        <f t="shared" si="3"/>
        <v>672</v>
      </c>
      <c r="F66" s="7" t="s">
        <v>46</v>
      </c>
      <c r="G66" s="12" t="s">
        <v>61</v>
      </c>
    </row>
    <row r="67" ht="29" customHeight="1" spans="1:7">
      <c r="A67" s="3">
        <v>63</v>
      </c>
      <c r="B67" s="3"/>
      <c r="C67" s="14" t="s">
        <v>86</v>
      </c>
      <c r="D67" s="3">
        <v>13000</v>
      </c>
      <c r="E67" s="7">
        <f t="shared" si="3"/>
        <v>1820</v>
      </c>
      <c r="F67" s="7" t="s">
        <v>46</v>
      </c>
      <c r="G67" s="12" t="s">
        <v>61</v>
      </c>
    </row>
    <row r="68" ht="29" customHeight="1" spans="1:7">
      <c r="A68" s="3">
        <v>64</v>
      </c>
      <c r="B68" s="3" t="s">
        <v>87</v>
      </c>
      <c r="C68" s="3" t="s">
        <v>88</v>
      </c>
      <c r="D68" s="3">
        <v>4140</v>
      </c>
      <c r="E68" s="7">
        <f t="shared" si="3"/>
        <v>579.6</v>
      </c>
      <c r="F68" s="12" t="s">
        <v>10</v>
      </c>
      <c r="G68" s="12" t="s">
        <v>61</v>
      </c>
    </row>
    <row r="69" ht="29" customHeight="1" spans="1:7">
      <c r="A69" s="3">
        <v>65</v>
      </c>
      <c r="B69" s="3" t="s">
        <v>89</v>
      </c>
      <c r="C69" s="14" t="s">
        <v>90</v>
      </c>
      <c r="D69" s="14">
        <v>5750</v>
      </c>
      <c r="E69" s="7">
        <f t="shared" ref="E69:E76" si="4">D69*0.7*0.2</f>
        <v>805</v>
      </c>
      <c r="F69" s="12" t="s">
        <v>10</v>
      </c>
      <c r="G69" s="12" t="s">
        <v>61</v>
      </c>
    </row>
    <row r="70" ht="29" customHeight="1" spans="1:7">
      <c r="A70" s="3">
        <v>66</v>
      </c>
      <c r="B70" s="3"/>
      <c r="C70" s="14" t="s">
        <v>91</v>
      </c>
      <c r="D70" s="14">
        <v>5250</v>
      </c>
      <c r="E70" s="7">
        <f t="shared" si="4"/>
        <v>735</v>
      </c>
      <c r="F70" s="12" t="s">
        <v>10</v>
      </c>
      <c r="G70" s="12" t="s">
        <v>61</v>
      </c>
    </row>
    <row r="71" ht="29" customHeight="1" spans="1:7">
      <c r="A71" s="3">
        <v>67</v>
      </c>
      <c r="B71" s="3"/>
      <c r="C71" s="14" t="s">
        <v>92</v>
      </c>
      <c r="D71" s="14">
        <v>8000</v>
      </c>
      <c r="E71" s="7">
        <f t="shared" si="4"/>
        <v>1120</v>
      </c>
      <c r="F71" s="12" t="s">
        <v>10</v>
      </c>
      <c r="G71" s="12" t="s">
        <v>61</v>
      </c>
    </row>
    <row r="72" ht="29" customHeight="1" spans="1:7">
      <c r="A72" s="3">
        <v>68</v>
      </c>
      <c r="B72" s="3"/>
      <c r="C72" s="14" t="s">
        <v>93</v>
      </c>
      <c r="D72" s="14">
        <v>8000</v>
      </c>
      <c r="E72" s="7">
        <f t="shared" si="4"/>
        <v>1120</v>
      </c>
      <c r="F72" s="12" t="s">
        <v>10</v>
      </c>
      <c r="G72" s="12" t="s">
        <v>61</v>
      </c>
    </row>
    <row r="73" ht="29" customHeight="1" spans="1:7">
      <c r="A73" s="3">
        <v>69</v>
      </c>
      <c r="B73" s="3"/>
      <c r="C73" s="14" t="s">
        <v>94</v>
      </c>
      <c r="D73" s="14">
        <v>8000</v>
      </c>
      <c r="E73" s="7">
        <f t="shared" si="4"/>
        <v>1120</v>
      </c>
      <c r="F73" s="12" t="s">
        <v>10</v>
      </c>
      <c r="G73" s="12" t="s">
        <v>61</v>
      </c>
    </row>
    <row r="74" ht="29" customHeight="1" spans="1:7">
      <c r="A74" s="3">
        <v>70</v>
      </c>
      <c r="B74" s="3"/>
      <c r="C74" s="14" t="s">
        <v>95</v>
      </c>
      <c r="D74" s="14">
        <v>8000</v>
      </c>
      <c r="E74" s="7">
        <f t="shared" si="4"/>
        <v>1120</v>
      </c>
      <c r="F74" s="12" t="s">
        <v>10</v>
      </c>
      <c r="G74" s="12" t="s">
        <v>61</v>
      </c>
    </row>
    <row r="75" ht="29" customHeight="1" spans="1:7">
      <c r="A75" s="3">
        <v>71</v>
      </c>
      <c r="B75" s="3"/>
      <c r="C75" s="14" t="s">
        <v>96</v>
      </c>
      <c r="D75" s="14">
        <v>8000</v>
      </c>
      <c r="E75" s="7">
        <f t="shared" si="4"/>
        <v>1120</v>
      </c>
      <c r="F75" s="12" t="s">
        <v>10</v>
      </c>
      <c r="G75" s="12" t="s">
        <v>61</v>
      </c>
    </row>
    <row r="76" ht="29" customHeight="1" spans="1:7">
      <c r="A76" s="3">
        <v>72</v>
      </c>
      <c r="B76" s="3"/>
      <c r="C76" s="14" t="s">
        <v>97</v>
      </c>
      <c r="D76" s="14">
        <v>4200</v>
      </c>
      <c r="E76" s="7">
        <f t="shared" si="4"/>
        <v>588</v>
      </c>
      <c r="F76" s="12" t="s">
        <v>10</v>
      </c>
      <c r="G76" s="12" t="s">
        <v>61</v>
      </c>
    </row>
    <row r="77" ht="29" customHeight="1" spans="1:7">
      <c r="A77" s="3">
        <v>73</v>
      </c>
      <c r="B77" s="3"/>
      <c r="C77" s="14" t="s">
        <v>98</v>
      </c>
      <c r="D77" s="13">
        <v>10700</v>
      </c>
      <c r="E77" s="7">
        <f>D77*0.7*0.3</f>
        <v>2247</v>
      </c>
      <c r="F77" s="12" t="s">
        <v>46</v>
      </c>
      <c r="G77" s="7" t="s">
        <v>35</v>
      </c>
    </row>
    <row r="78" ht="24" customHeight="1" spans="1:7">
      <c r="A78" s="3">
        <v>74</v>
      </c>
      <c r="B78" s="3" t="s">
        <v>99</v>
      </c>
      <c r="C78" s="14" t="s">
        <v>100</v>
      </c>
      <c r="D78" s="3">
        <v>7500</v>
      </c>
      <c r="E78" s="7">
        <f>D78*0.7*0.2</f>
        <v>1050</v>
      </c>
      <c r="F78" s="12" t="s">
        <v>10</v>
      </c>
      <c r="G78" s="12" t="s">
        <v>61</v>
      </c>
    </row>
    <row r="79" ht="24" customHeight="1" spans="1:7">
      <c r="A79" s="3">
        <v>75</v>
      </c>
      <c r="B79" s="3"/>
      <c r="C79" s="9" t="s">
        <v>101</v>
      </c>
      <c r="D79" s="9">
        <v>6000</v>
      </c>
      <c r="E79" s="7">
        <f>D79*0.7*0.5</f>
        <v>2100</v>
      </c>
      <c r="F79" s="12" t="s">
        <v>46</v>
      </c>
      <c r="G79" s="12" t="s">
        <v>29</v>
      </c>
    </row>
    <row r="80" ht="24" customHeight="1" spans="1:7">
      <c r="A80" s="3">
        <v>76</v>
      </c>
      <c r="B80" s="3" t="s">
        <v>102</v>
      </c>
      <c r="C80" s="19" t="s">
        <v>103</v>
      </c>
      <c r="D80" s="3">
        <v>4960</v>
      </c>
      <c r="E80" s="7">
        <f>D80*0.7*0.2</f>
        <v>694.4</v>
      </c>
      <c r="F80" s="12" t="s">
        <v>10</v>
      </c>
      <c r="G80" s="12" t="s">
        <v>61</v>
      </c>
    </row>
    <row r="81" ht="24" customHeight="1" spans="1:7">
      <c r="A81" s="3">
        <v>77</v>
      </c>
      <c r="B81" s="3" t="s">
        <v>104</v>
      </c>
      <c r="C81" s="14" t="s">
        <v>105</v>
      </c>
      <c r="D81" s="13">
        <v>9000</v>
      </c>
      <c r="E81" s="7">
        <f>D81*0.7*0.2</f>
        <v>1260</v>
      </c>
      <c r="F81" s="12" t="s">
        <v>10</v>
      </c>
      <c r="G81" s="12" t="s">
        <v>61</v>
      </c>
    </row>
    <row r="82" ht="24" customHeight="1" spans="1:7">
      <c r="A82" s="3">
        <v>78</v>
      </c>
      <c r="B82" s="3"/>
      <c r="C82" s="14" t="s">
        <v>106</v>
      </c>
      <c r="D82" s="13">
        <v>9000</v>
      </c>
      <c r="E82" s="7">
        <f t="shared" ref="E82:E88" si="5">D82*0.7*0.2</f>
        <v>1260</v>
      </c>
      <c r="F82" s="12" t="s">
        <v>10</v>
      </c>
      <c r="G82" s="12" t="s">
        <v>61</v>
      </c>
    </row>
    <row r="83" ht="24" customHeight="1" spans="1:7">
      <c r="A83" s="3">
        <v>79</v>
      </c>
      <c r="B83" s="3"/>
      <c r="C83" s="13" t="s">
        <v>107</v>
      </c>
      <c r="D83" s="13">
        <v>9000</v>
      </c>
      <c r="E83" s="7">
        <f t="shared" si="5"/>
        <v>1260</v>
      </c>
      <c r="F83" s="12" t="s">
        <v>10</v>
      </c>
      <c r="G83" s="12" t="s">
        <v>61</v>
      </c>
    </row>
    <row r="84" ht="24" customHeight="1" spans="1:7">
      <c r="A84" s="3">
        <v>80</v>
      </c>
      <c r="B84" s="3"/>
      <c r="C84" s="14" t="s">
        <v>108</v>
      </c>
      <c r="D84" s="13">
        <v>6000</v>
      </c>
      <c r="E84" s="7">
        <f t="shared" si="5"/>
        <v>840</v>
      </c>
      <c r="F84" s="12" t="s">
        <v>10</v>
      </c>
      <c r="G84" s="12" t="s">
        <v>61</v>
      </c>
    </row>
    <row r="85" ht="24" customHeight="1" spans="1:7">
      <c r="A85" s="3">
        <v>81</v>
      </c>
      <c r="B85" s="4" t="s">
        <v>109</v>
      </c>
      <c r="C85" s="16" t="s">
        <v>110</v>
      </c>
      <c r="D85" s="13">
        <v>3000</v>
      </c>
      <c r="E85" s="7">
        <f>D85*0.7*0.5</f>
        <v>1050</v>
      </c>
      <c r="F85" s="11" t="s">
        <v>10</v>
      </c>
      <c r="G85" s="12" t="s">
        <v>29</v>
      </c>
    </row>
    <row r="86" ht="24" customHeight="1" spans="1:7">
      <c r="A86" s="3">
        <v>82</v>
      </c>
      <c r="B86" s="4"/>
      <c r="C86" s="16" t="s">
        <v>111</v>
      </c>
      <c r="D86" s="13">
        <v>7800</v>
      </c>
      <c r="E86" s="7">
        <f>D86*0.7*0.3</f>
        <v>1638</v>
      </c>
      <c r="F86" s="11" t="s">
        <v>10</v>
      </c>
      <c r="G86" s="7" t="s">
        <v>35</v>
      </c>
    </row>
    <row r="87" ht="24" customHeight="1" spans="1:7">
      <c r="A87" s="3">
        <v>83</v>
      </c>
      <c r="B87" s="3" t="s">
        <v>112</v>
      </c>
      <c r="C87" s="14" t="s">
        <v>113</v>
      </c>
      <c r="D87" s="13">
        <v>6840</v>
      </c>
      <c r="E87" s="7">
        <f t="shared" ref="E87:E90" si="6">D87*0.7*0.2</f>
        <v>957.6</v>
      </c>
      <c r="F87" s="12" t="s">
        <v>10</v>
      </c>
      <c r="G87" s="12" t="s">
        <v>61</v>
      </c>
    </row>
    <row r="88" ht="24" customHeight="1" spans="1:7">
      <c r="A88" s="3">
        <v>84</v>
      </c>
      <c r="B88" s="3"/>
      <c r="C88" s="14" t="s">
        <v>114</v>
      </c>
      <c r="D88" s="14">
        <v>6000</v>
      </c>
      <c r="E88" s="7">
        <f t="shared" si="6"/>
        <v>840</v>
      </c>
      <c r="F88" s="12" t="s">
        <v>10</v>
      </c>
      <c r="G88" s="12" t="s">
        <v>61</v>
      </c>
    </row>
    <row r="89" ht="24" customHeight="1" spans="1:7">
      <c r="A89" s="3">
        <v>85</v>
      </c>
      <c r="B89" s="3"/>
      <c r="C89" s="13" t="s">
        <v>113</v>
      </c>
      <c r="D89" s="14">
        <v>7800</v>
      </c>
      <c r="E89" s="7">
        <f>D89*0.7*0.3</f>
        <v>1638</v>
      </c>
      <c r="F89" s="20" t="s">
        <v>10</v>
      </c>
      <c r="G89" s="7" t="s">
        <v>35</v>
      </c>
    </row>
    <row r="90" ht="24" customHeight="1" spans="1:7">
      <c r="A90" s="3">
        <v>86</v>
      </c>
      <c r="B90" s="3" t="s">
        <v>115</v>
      </c>
      <c r="C90" s="13" t="s">
        <v>116</v>
      </c>
      <c r="D90" s="21">
        <v>9000</v>
      </c>
      <c r="E90" s="7">
        <f>D90*0.7*0.2</f>
        <v>1260</v>
      </c>
      <c r="F90" s="12" t="s">
        <v>10</v>
      </c>
      <c r="G90" s="12" t="s">
        <v>61</v>
      </c>
    </row>
    <row r="91" ht="24" customHeight="1" spans="1:7">
      <c r="A91" s="3">
        <v>87</v>
      </c>
      <c r="B91" s="3" t="s">
        <v>117</v>
      </c>
      <c r="C91" s="22" t="s">
        <v>118</v>
      </c>
      <c r="D91" s="22">
        <v>7500</v>
      </c>
      <c r="E91" s="7">
        <f>D91*0.7*0.2</f>
        <v>1050</v>
      </c>
      <c r="F91" s="12" t="s">
        <v>10</v>
      </c>
      <c r="G91" s="12" t="s">
        <v>61</v>
      </c>
    </row>
    <row r="92" ht="24" customHeight="1" spans="1:7">
      <c r="A92" s="3">
        <v>88</v>
      </c>
      <c r="B92" s="3"/>
      <c r="C92" s="22" t="s">
        <v>119</v>
      </c>
      <c r="D92" s="22">
        <v>7500</v>
      </c>
      <c r="E92" s="7">
        <f t="shared" ref="E92:E97" si="7">D92*0.7*0.2</f>
        <v>1050</v>
      </c>
      <c r="F92" s="12" t="s">
        <v>10</v>
      </c>
      <c r="G92" s="12" t="s">
        <v>61</v>
      </c>
    </row>
    <row r="93" ht="24" customHeight="1" spans="1:7">
      <c r="A93" s="3">
        <v>89</v>
      </c>
      <c r="B93" s="3"/>
      <c r="C93" s="23" t="s">
        <v>120</v>
      </c>
      <c r="D93" s="24">
        <v>6840</v>
      </c>
      <c r="E93" s="7">
        <f t="shared" si="7"/>
        <v>957.6</v>
      </c>
      <c r="F93" s="12" t="s">
        <v>10</v>
      </c>
      <c r="G93" s="12" t="s">
        <v>61</v>
      </c>
    </row>
    <row r="94" ht="24" customHeight="1" spans="1:7">
      <c r="A94" s="3">
        <v>90</v>
      </c>
      <c r="B94" s="3"/>
      <c r="C94" s="23" t="s">
        <v>121</v>
      </c>
      <c r="D94" s="24">
        <v>7800</v>
      </c>
      <c r="E94" s="7">
        <f t="shared" si="7"/>
        <v>1092</v>
      </c>
      <c r="F94" s="12" t="s">
        <v>10</v>
      </c>
      <c r="G94" s="12" t="s">
        <v>61</v>
      </c>
    </row>
    <row r="95" ht="24" customHeight="1" spans="1:7">
      <c r="A95" s="3">
        <v>91</v>
      </c>
      <c r="B95" s="3"/>
      <c r="C95" s="23" t="s">
        <v>122</v>
      </c>
      <c r="D95" s="24">
        <v>6840</v>
      </c>
      <c r="E95" s="7">
        <f t="shared" si="7"/>
        <v>957.6</v>
      </c>
      <c r="F95" s="12" t="s">
        <v>10</v>
      </c>
      <c r="G95" s="12" t="s">
        <v>61</v>
      </c>
    </row>
    <row r="96" ht="24" customHeight="1" spans="1:7">
      <c r="A96" s="3">
        <v>92</v>
      </c>
      <c r="B96" s="3"/>
      <c r="C96" s="23" t="s">
        <v>123</v>
      </c>
      <c r="D96" s="23">
        <v>7800</v>
      </c>
      <c r="E96" s="7">
        <f t="shared" si="7"/>
        <v>1092</v>
      </c>
      <c r="F96" s="12" t="s">
        <v>10</v>
      </c>
      <c r="G96" s="12" t="s">
        <v>61</v>
      </c>
    </row>
    <row r="97" ht="24" customHeight="1" spans="1:7">
      <c r="A97" s="3">
        <v>93</v>
      </c>
      <c r="B97" s="3"/>
      <c r="C97" s="23" t="s">
        <v>124</v>
      </c>
      <c r="D97" s="23">
        <v>7800</v>
      </c>
      <c r="E97" s="7">
        <f t="shared" si="7"/>
        <v>1092</v>
      </c>
      <c r="F97" s="12" t="s">
        <v>10</v>
      </c>
      <c r="G97" s="12" t="s">
        <v>61</v>
      </c>
    </row>
    <row r="98" ht="24" customHeight="1" spans="1:7">
      <c r="A98" s="3">
        <v>94</v>
      </c>
      <c r="B98" s="3"/>
      <c r="C98" s="13" t="s">
        <v>121</v>
      </c>
      <c r="D98" s="13">
        <v>4600</v>
      </c>
      <c r="E98" s="7">
        <f t="shared" ref="E98:E103" si="8">D98*0.7*0.3</f>
        <v>966</v>
      </c>
      <c r="F98" s="12" t="s">
        <v>46</v>
      </c>
      <c r="G98" s="7" t="s">
        <v>35</v>
      </c>
    </row>
    <row r="99" ht="24" customHeight="1" spans="1:7">
      <c r="A99" s="3">
        <v>95</v>
      </c>
      <c r="B99" s="3"/>
      <c r="C99" s="9" t="s">
        <v>125</v>
      </c>
      <c r="D99" s="13">
        <v>4600</v>
      </c>
      <c r="E99" s="7">
        <f t="shared" si="8"/>
        <v>966</v>
      </c>
      <c r="F99" s="12" t="s">
        <v>46</v>
      </c>
      <c r="G99" s="7" t="s">
        <v>35</v>
      </c>
    </row>
    <row r="100" ht="24" customHeight="1" spans="1:7">
      <c r="A100" s="3">
        <v>96</v>
      </c>
      <c r="B100" s="3"/>
      <c r="C100" s="13" t="s">
        <v>126</v>
      </c>
      <c r="D100" s="13">
        <v>2300</v>
      </c>
      <c r="E100" s="7">
        <f t="shared" ref="E100:E104" si="9">D100*0.7*0.5</f>
        <v>805</v>
      </c>
      <c r="F100" s="12" t="s">
        <v>10</v>
      </c>
      <c r="G100" s="12" t="s">
        <v>29</v>
      </c>
    </row>
    <row r="101" ht="24" customHeight="1" spans="1:7">
      <c r="A101" s="3">
        <v>97</v>
      </c>
      <c r="B101" s="3"/>
      <c r="C101" s="13" t="s">
        <v>122</v>
      </c>
      <c r="D101" s="13">
        <v>6000</v>
      </c>
      <c r="E101" s="7">
        <f t="shared" si="9"/>
        <v>2100</v>
      </c>
      <c r="F101" s="12" t="s">
        <v>10</v>
      </c>
      <c r="G101" s="12" t="s">
        <v>29</v>
      </c>
    </row>
    <row r="102" ht="30" customHeight="1" spans="1:7">
      <c r="A102" s="3">
        <v>98</v>
      </c>
      <c r="B102" s="4" t="s">
        <v>127</v>
      </c>
      <c r="C102" s="14" t="s">
        <v>128</v>
      </c>
      <c r="D102" s="13">
        <v>9900</v>
      </c>
      <c r="E102" s="7">
        <f>D102*0.7*0.2</f>
        <v>1386</v>
      </c>
      <c r="F102" s="12" t="s">
        <v>10</v>
      </c>
      <c r="G102" s="12" t="s">
        <v>61</v>
      </c>
    </row>
    <row r="103" ht="30" customHeight="1" spans="1:7">
      <c r="A103" s="3">
        <v>99</v>
      </c>
      <c r="B103" s="4"/>
      <c r="C103" s="16" t="s">
        <v>129</v>
      </c>
      <c r="D103" s="16">
        <v>4950</v>
      </c>
      <c r="E103" s="7">
        <f t="shared" si="8"/>
        <v>1039.5</v>
      </c>
      <c r="F103" s="12" t="s">
        <v>10</v>
      </c>
      <c r="G103" s="7" t="s">
        <v>35</v>
      </c>
    </row>
    <row r="104" ht="32" customHeight="1" spans="1:7">
      <c r="A104" s="3">
        <v>100</v>
      </c>
      <c r="B104" s="4" t="s">
        <v>130</v>
      </c>
      <c r="C104" s="16" t="s">
        <v>131</v>
      </c>
      <c r="D104" s="4">
        <v>4875</v>
      </c>
      <c r="E104" s="7">
        <f t="shared" si="9"/>
        <v>1706.25</v>
      </c>
      <c r="F104" s="12" t="s">
        <v>46</v>
      </c>
      <c r="G104" s="12" t="s">
        <v>29</v>
      </c>
    </row>
    <row r="105" ht="32" customHeight="1" spans="1:7">
      <c r="A105" s="3">
        <v>101</v>
      </c>
      <c r="B105" s="3" t="s">
        <v>132</v>
      </c>
      <c r="C105" s="14" t="s">
        <v>133</v>
      </c>
      <c r="D105" s="14">
        <v>5250</v>
      </c>
      <c r="E105" s="7">
        <f>D105*0.7*0.2</f>
        <v>735</v>
      </c>
      <c r="F105" s="12" t="s">
        <v>10</v>
      </c>
      <c r="G105" s="12" t="s">
        <v>61</v>
      </c>
    </row>
    <row r="106" ht="21" customHeight="1" spans="1:7">
      <c r="A106" s="3">
        <v>102</v>
      </c>
      <c r="B106" s="3" t="s">
        <v>134</v>
      </c>
      <c r="C106" s="14" t="s">
        <v>135</v>
      </c>
      <c r="D106" s="13">
        <v>5850</v>
      </c>
      <c r="E106" s="7">
        <f>D106*0.7*0.2</f>
        <v>819</v>
      </c>
      <c r="F106" s="12" t="s">
        <v>10</v>
      </c>
      <c r="G106" s="12" t="s">
        <v>61</v>
      </c>
    </row>
    <row r="107" ht="21" customHeight="1" spans="1:7">
      <c r="A107" s="3">
        <v>103</v>
      </c>
      <c r="B107" s="3"/>
      <c r="C107" s="14" t="s">
        <v>136</v>
      </c>
      <c r="D107" s="13">
        <v>5750</v>
      </c>
      <c r="E107" s="7">
        <f>D107*0.7*0.2</f>
        <v>805</v>
      </c>
      <c r="F107" s="12" t="s">
        <v>10</v>
      </c>
      <c r="G107" s="12" t="s">
        <v>61</v>
      </c>
    </row>
    <row r="108" ht="21" customHeight="1" spans="1:7">
      <c r="A108" s="3">
        <v>104</v>
      </c>
      <c r="B108" s="3"/>
      <c r="C108" s="16" t="s">
        <v>137</v>
      </c>
      <c r="D108" s="4">
        <v>6000</v>
      </c>
      <c r="E108" s="7">
        <f t="shared" ref="E108:E111" si="10">D108*0.7*0.3</f>
        <v>1260</v>
      </c>
      <c r="F108" s="12" t="s">
        <v>10</v>
      </c>
      <c r="G108" s="7" t="s">
        <v>35</v>
      </c>
    </row>
    <row r="109" ht="21" customHeight="1" spans="1:7">
      <c r="A109" s="3">
        <v>105</v>
      </c>
      <c r="B109" s="3"/>
      <c r="C109" s="13" t="s">
        <v>138</v>
      </c>
      <c r="D109" s="4">
        <v>5850</v>
      </c>
      <c r="E109" s="7">
        <f t="shared" si="10"/>
        <v>1228.5</v>
      </c>
      <c r="F109" s="12" t="s">
        <v>10</v>
      </c>
      <c r="G109" s="7" t="s">
        <v>35</v>
      </c>
    </row>
    <row r="110" ht="21" customHeight="1" spans="1:7">
      <c r="A110" s="3">
        <v>106</v>
      </c>
      <c r="B110" s="3"/>
      <c r="C110" s="13" t="s">
        <v>139</v>
      </c>
      <c r="D110" s="4">
        <v>6900</v>
      </c>
      <c r="E110" s="7">
        <f t="shared" si="10"/>
        <v>1449</v>
      </c>
      <c r="F110" s="12" t="s">
        <v>10</v>
      </c>
      <c r="G110" s="7" t="s">
        <v>35</v>
      </c>
    </row>
    <row r="111" ht="21" customHeight="1" spans="1:7">
      <c r="A111" s="3">
        <v>107</v>
      </c>
      <c r="B111" s="3"/>
      <c r="C111" s="9" t="s">
        <v>140</v>
      </c>
      <c r="D111" s="4">
        <v>6900</v>
      </c>
      <c r="E111" s="7">
        <f t="shared" si="10"/>
        <v>1449</v>
      </c>
      <c r="F111" s="12" t="s">
        <v>10</v>
      </c>
      <c r="G111" s="7" t="s">
        <v>35</v>
      </c>
    </row>
    <row r="112" ht="21" customHeight="1" spans="1:7">
      <c r="A112" s="3">
        <v>108</v>
      </c>
      <c r="B112" s="3" t="s">
        <v>141</v>
      </c>
      <c r="C112" s="17" t="s">
        <v>142</v>
      </c>
      <c r="D112" s="17">
        <v>9000</v>
      </c>
      <c r="E112" s="7">
        <f t="shared" ref="E112:E118" si="11">D112*0.7*0.2</f>
        <v>1260</v>
      </c>
      <c r="F112" s="12" t="s">
        <v>10</v>
      </c>
      <c r="G112" s="12" t="s">
        <v>61</v>
      </c>
    </row>
    <row r="113" ht="21" customHeight="1" spans="1:7">
      <c r="A113" s="3">
        <v>109</v>
      </c>
      <c r="B113" s="3"/>
      <c r="C113" s="17" t="s">
        <v>143</v>
      </c>
      <c r="D113" s="17">
        <v>4324</v>
      </c>
      <c r="E113" s="7">
        <f t="shared" si="11"/>
        <v>605.36</v>
      </c>
      <c r="F113" s="12" t="s">
        <v>10</v>
      </c>
      <c r="G113" s="12" t="s">
        <v>61</v>
      </c>
    </row>
    <row r="114" ht="21" customHeight="1" spans="1:7">
      <c r="A114" s="3">
        <v>110</v>
      </c>
      <c r="B114" s="3"/>
      <c r="C114" s="17" t="s">
        <v>144</v>
      </c>
      <c r="D114" s="17">
        <v>9000</v>
      </c>
      <c r="E114" s="7">
        <f t="shared" si="11"/>
        <v>1260</v>
      </c>
      <c r="F114" s="12" t="s">
        <v>10</v>
      </c>
      <c r="G114" s="12" t="s">
        <v>61</v>
      </c>
    </row>
    <row r="115" ht="21" customHeight="1" spans="1:7">
      <c r="A115" s="3">
        <v>111</v>
      </c>
      <c r="B115" s="3"/>
      <c r="C115" s="17" t="s">
        <v>145</v>
      </c>
      <c r="D115" s="17">
        <v>4324</v>
      </c>
      <c r="E115" s="7">
        <f t="shared" si="11"/>
        <v>605.36</v>
      </c>
      <c r="F115" s="12" t="s">
        <v>10</v>
      </c>
      <c r="G115" s="12" t="s">
        <v>61</v>
      </c>
    </row>
    <row r="116" ht="21" customHeight="1" spans="1:7">
      <c r="A116" s="3">
        <v>112</v>
      </c>
      <c r="B116" s="3"/>
      <c r="C116" s="17" t="s">
        <v>146</v>
      </c>
      <c r="D116" s="17">
        <v>4200</v>
      </c>
      <c r="E116" s="7">
        <f t="shared" si="11"/>
        <v>588</v>
      </c>
      <c r="F116" s="12" t="s">
        <v>10</v>
      </c>
      <c r="G116" s="12" t="s">
        <v>61</v>
      </c>
    </row>
    <row r="117" ht="21" customHeight="1" spans="1:7">
      <c r="A117" s="3">
        <v>113</v>
      </c>
      <c r="B117" s="3"/>
      <c r="C117" s="17" t="s">
        <v>147</v>
      </c>
      <c r="D117" s="17">
        <v>4600</v>
      </c>
      <c r="E117" s="7">
        <f t="shared" si="11"/>
        <v>644</v>
      </c>
      <c r="F117" s="12" t="s">
        <v>10</v>
      </c>
      <c r="G117" s="12" t="s">
        <v>61</v>
      </c>
    </row>
    <row r="118" ht="21" customHeight="1" spans="1:7">
      <c r="A118" s="3">
        <v>114</v>
      </c>
      <c r="B118" s="3"/>
      <c r="C118" s="17" t="s">
        <v>148</v>
      </c>
      <c r="D118" s="17">
        <v>4600</v>
      </c>
      <c r="E118" s="7">
        <f t="shared" si="11"/>
        <v>644</v>
      </c>
      <c r="F118" s="12" t="s">
        <v>10</v>
      </c>
      <c r="G118" s="12" t="s">
        <v>61</v>
      </c>
    </row>
    <row r="119" ht="21" customHeight="1" spans="1:7">
      <c r="A119" s="3">
        <v>115</v>
      </c>
      <c r="B119" s="3"/>
      <c r="C119" s="13" t="s">
        <v>149</v>
      </c>
      <c r="D119" s="13">
        <v>6000</v>
      </c>
      <c r="E119" s="7">
        <f>D119*0.7*0.3</f>
        <v>1260</v>
      </c>
      <c r="F119" s="7" t="s">
        <v>10</v>
      </c>
      <c r="G119" s="7" t="s">
        <v>35</v>
      </c>
    </row>
    <row r="120" ht="21" customHeight="1" spans="1:7">
      <c r="A120" s="3">
        <v>116</v>
      </c>
      <c r="B120" s="3"/>
      <c r="C120" s="4" t="s">
        <v>150</v>
      </c>
      <c r="D120" s="9">
        <v>5750</v>
      </c>
      <c r="E120" s="7">
        <f>D120*0.7*0.5</f>
        <v>2012.5</v>
      </c>
      <c r="F120" s="12" t="s">
        <v>46</v>
      </c>
      <c r="G120" s="12" t="s">
        <v>29</v>
      </c>
    </row>
    <row r="121" ht="18" customHeight="1" spans="1:7">
      <c r="A121" s="3">
        <v>117</v>
      </c>
      <c r="B121" s="3" t="s">
        <v>151</v>
      </c>
      <c r="C121" s="15" t="s">
        <v>152</v>
      </c>
      <c r="D121" s="14">
        <v>7500</v>
      </c>
      <c r="E121" s="7">
        <f t="shared" ref="E121:E127" si="12">D121*0.7*0.2</f>
        <v>1050</v>
      </c>
      <c r="F121" s="12" t="s">
        <v>10</v>
      </c>
      <c r="G121" s="12" t="s">
        <v>61</v>
      </c>
    </row>
    <row r="122" ht="18" customHeight="1" spans="1:7">
      <c r="A122" s="3">
        <v>118</v>
      </c>
      <c r="B122" s="3"/>
      <c r="C122" s="15" t="s">
        <v>153</v>
      </c>
      <c r="D122" s="14">
        <v>6840</v>
      </c>
      <c r="E122" s="7">
        <f t="shared" si="12"/>
        <v>957.6</v>
      </c>
      <c r="F122" s="12" t="s">
        <v>10</v>
      </c>
      <c r="G122" s="12" t="s">
        <v>61</v>
      </c>
    </row>
    <row r="123" ht="18" customHeight="1" spans="1:7">
      <c r="A123" s="3">
        <v>119</v>
      </c>
      <c r="B123" s="3"/>
      <c r="C123" s="15" t="s">
        <v>154</v>
      </c>
      <c r="D123" s="14">
        <v>6900</v>
      </c>
      <c r="E123" s="7">
        <f t="shared" si="12"/>
        <v>966</v>
      </c>
      <c r="F123" s="12" t="s">
        <v>10</v>
      </c>
      <c r="G123" s="12" t="s">
        <v>61</v>
      </c>
    </row>
    <row r="124" ht="18" customHeight="1" spans="1:7">
      <c r="A124" s="3">
        <v>120</v>
      </c>
      <c r="B124" s="3"/>
      <c r="C124" s="15" t="s">
        <v>155</v>
      </c>
      <c r="D124" s="14">
        <v>3120</v>
      </c>
      <c r="E124" s="7">
        <f t="shared" si="12"/>
        <v>436.8</v>
      </c>
      <c r="F124" s="12" t="s">
        <v>10</v>
      </c>
      <c r="G124" s="12" t="s">
        <v>61</v>
      </c>
    </row>
    <row r="125" ht="18" customHeight="1" spans="1:7">
      <c r="A125" s="3">
        <v>121</v>
      </c>
      <c r="B125" s="3"/>
      <c r="C125" s="15" t="s">
        <v>156</v>
      </c>
      <c r="D125" s="14">
        <v>6900</v>
      </c>
      <c r="E125" s="7">
        <f t="shared" si="12"/>
        <v>966</v>
      </c>
      <c r="F125" s="12" t="s">
        <v>10</v>
      </c>
      <c r="G125" s="12" t="s">
        <v>61</v>
      </c>
    </row>
    <row r="126" ht="18" customHeight="1" spans="1:7">
      <c r="A126" s="3">
        <v>122</v>
      </c>
      <c r="B126" s="3"/>
      <c r="C126" s="15" t="s">
        <v>157</v>
      </c>
      <c r="D126" s="14">
        <v>6900</v>
      </c>
      <c r="E126" s="7">
        <f t="shared" si="12"/>
        <v>966</v>
      </c>
      <c r="F126" s="12" t="s">
        <v>10</v>
      </c>
      <c r="G126" s="12" t="s">
        <v>61</v>
      </c>
    </row>
    <row r="127" ht="18" customHeight="1" spans="1:7">
      <c r="A127" s="3">
        <v>123</v>
      </c>
      <c r="B127" s="3"/>
      <c r="C127" s="15" t="s">
        <v>158</v>
      </c>
      <c r="D127" s="14">
        <v>6900</v>
      </c>
      <c r="E127" s="7">
        <f t="shared" si="12"/>
        <v>966</v>
      </c>
      <c r="F127" s="12" t="s">
        <v>10</v>
      </c>
      <c r="G127" s="12" t="s">
        <v>61</v>
      </c>
    </row>
    <row r="128" ht="21" customHeight="1" spans="1:7">
      <c r="A128" s="3">
        <v>124</v>
      </c>
      <c r="B128" s="3"/>
      <c r="C128" s="13" t="s">
        <v>159</v>
      </c>
      <c r="D128" s="13">
        <v>5200</v>
      </c>
      <c r="E128" s="7">
        <f>D128*0.7*0.3</f>
        <v>1092</v>
      </c>
      <c r="F128" s="11" t="s">
        <v>10</v>
      </c>
      <c r="G128" s="7" t="s">
        <v>35</v>
      </c>
    </row>
    <row r="129" ht="24" customHeight="1" spans="1:7">
      <c r="A129" s="3">
        <v>125</v>
      </c>
      <c r="B129" s="3" t="s">
        <v>160</v>
      </c>
      <c r="C129" s="14" t="s">
        <v>161</v>
      </c>
      <c r="D129" s="13">
        <v>7800</v>
      </c>
      <c r="E129" s="7">
        <f t="shared" ref="E129:E132" si="13">D129*0.7*0.2</f>
        <v>1092</v>
      </c>
      <c r="F129" s="12" t="s">
        <v>10</v>
      </c>
      <c r="G129" s="12" t="s">
        <v>61</v>
      </c>
    </row>
    <row r="130" ht="24" customHeight="1" spans="1:7">
      <c r="A130" s="3">
        <v>126</v>
      </c>
      <c r="B130" s="3"/>
      <c r="C130" s="14" t="s">
        <v>162</v>
      </c>
      <c r="D130" s="13">
        <v>7800</v>
      </c>
      <c r="E130" s="7">
        <f t="shared" si="13"/>
        <v>1092</v>
      </c>
      <c r="F130" s="12" t="s">
        <v>10</v>
      </c>
      <c r="G130" s="12" t="s">
        <v>61</v>
      </c>
    </row>
    <row r="131" ht="24" customHeight="1" spans="1:7">
      <c r="A131" s="3">
        <v>127</v>
      </c>
      <c r="B131" s="3" t="s">
        <v>163</v>
      </c>
      <c r="C131" s="14" t="s">
        <v>164</v>
      </c>
      <c r="D131" s="13">
        <v>7800</v>
      </c>
      <c r="E131" s="7">
        <f t="shared" ref="E131:E134" si="14">D131*0.7*0.2</f>
        <v>1092</v>
      </c>
      <c r="F131" s="12" t="s">
        <v>10</v>
      </c>
      <c r="G131" s="12" t="s">
        <v>61</v>
      </c>
    </row>
    <row r="132" ht="24" customHeight="1" spans="1:7">
      <c r="A132" s="3">
        <v>128</v>
      </c>
      <c r="B132" s="3"/>
      <c r="C132" s="14" t="s">
        <v>165</v>
      </c>
      <c r="D132" s="14">
        <v>7800</v>
      </c>
      <c r="E132" s="7">
        <f t="shared" si="14"/>
        <v>1092</v>
      </c>
      <c r="F132" s="12" t="s">
        <v>10</v>
      </c>
      <c r="G132" s="12" t="s">
        <v>61</v>
      </c>
    </row>
    <row r="133" ht="24" customHeight="1" spans="1:7">
      <c r="A133" s="3">
        <v>129</v>
      </c>
      <c r="B133" s="3"/>
      <c r="C133" s="13" t="s">
        <v>166</v>
      </c>
      <c r="D133" s="13">
        <v>9000</v>
      </c>
      <c r="E133" s="7">
        <f>D133*0.7*0.5</f>
        <v>3150</v>
      </c>
      <c r="F133" s="7" t="s">
        <v>10</v>
      </c>
      <c r="G133" s="12" t="s">
        <v>29</v>
      </c>
    </row>
    <row r="134" ht="20" customHeight="1" spans="1:7">
      <c r="A134" s="3">
        <v>130</v>
      </c>
      <c r="B134" s="3" t="s">
        <v>167</v>
      </c>
      <c r="C134" s="14" t="s">
        <v>168</v>
      </c>
      <c r="D134" s="14">
        <v>3660</v>
      </c>
      <c r="E134" s="7">
        <f t="shared" si="14"/>
        <v>512.4</v>
      </c>
      <c r="F134" s="12" t="s">
        <v>10</v>
      </c>
      <c r="G134" s="12" t="s">
        <v>61</v>
      </c>
    </row>
    <row r="135" ht="20" customHeight="1" spans="1:7">
      <c r="A135" s="3">
        <v>131</v>
      </c>
      <c r="B135" s="3"/>
      <c r="C135" s="14" t="s">
        <v>169</v>
      </c>
      <c r="D135" s="14">
        <v>2300</v>
      </c>
      <c r="E135" s="7">
        <v>422.38</v>
      </c>
      <c r="F135" s="12" t="s">
        <v>46</v>
      </c>
      <c r="G135" s="7" t="s">
        <v>35</v>
      </c>
    </row>
    <row r="136" ht="20" customHeight="1" spans="1:7">
      <c r="A136" s="3">
        <v>132</v>
      </c>
      <c r="B136" s="3"/>
      <c r="C136" s="14" t="s">
        <v>170</v>
      </c>
      <c r="D136" s="14">
        <v>4800</v>
      </c>
      <c r="E136" s="7">
        <f>D136*0.7*0.3</f>
        <v>1008</v>
      </c>
      <c r="F136" s="12" t="s">
        <v>46</v>
      </c>
      <c r="G136" s="7" t="s">
        <v>35</v>
      </c>
    </row>
    <row r="137" ht="20" customHeight="1" spans="1:7">
      <c r="A137" s="3">
        <v>133</v>
      </c>
      <c r="B137" s="3" t="s">
        <v>171</v>
      </c>
      <c r="C137" s="14" t="s">
        <v>172</v>
      </c>
      <c r="D137" s="13">
        <v>10000</v>
      </c>
      <c r="E137" s="7">
        <f>D137*0.7*0.2</f>
        <v>1400</v>
      </c>
      <c r="F137" s="12" t="s">
        <v>10</v>
      </c>
      <c r="G137" s="12" t="s">
        <v>61</v>
      </c>
    </row>
    <row r="138" ht="20" customHeight="1" spans="1:7">
      <c r="A138" s="3">
        <v>134</v>
      </c>
      <c r="B138" s="3"/>
      <c r="C138" s="13" t="s">
        <v>173</v>
      </c>
      <c r="D138" s="13">
        <v>9780</v>
      </c>
      <c r="E138" s="7">
        <f t="shared" ref="E138:E141" si="15">D138*0.7*0.5</f>
        <v>3423</v>
      </c>
      <c r="F138" s="12" t="s">
        <v>46</v>
      </c>
      <c r="G138" s="12" t="s">
        <v>29</v>
      </c>
    </row>
    <row r="139" ht="20" customHeight="1" spans="1:7">
      <c r="A139" s="3">
        <v>135</v>
      </c>
      <c r="B139" s="3"/>
      <c r="C139" s="13" t="s">
        <v>174</v>
      </c>
      <c r="D139" s="13">
        <v>8203</v>
      </c>
      <c r="E139" s="7">
        <f t="shared" si="15"/>
        <v>2871.05</v>
      </c>
      <c r="F139" s="12" t="s">
        <v>46</v>
      </c>
      <c r="G139" s="12" t="s">
        <v>29</v>
      </c>
    </row>
    <row r="140" ht="20" customHeight="1" spans="1:7">
      <c r="A140" s="3">
        <v>136</v>
      </c>
      <c r="B140" s="3"/>
      <c r="C140" s="13" t="s">
        <v>175</v>
      </c>
      <c r="D140" s="13">
        <v>6750</v>
      </c>
      <c r="E140" s="7">
        <f t="shared" si="15"/>
        <v>2362.5</v>
      </c>
      <c r="F140" s="12" t="s">
        <v>46</v>
      </c>
      <c r="G140" s="12" t="s">
        <v>29</v>
      </c>
    </row>
    <row r="141" ht="20" customHeight="1" spans="1:7">
      <c r="A141" s="3">
        <v>137</v>
      </c>
      <c r="B141" s="3"/>
      <c r="C141" s="13" t="s">
        <v>176</v>
      </c>
      <c r="D141" s="13">
        <v>6750</v>
      </c>
      <c r="E141" s="7">
        <f t="shared" si="15"/>
        <v>2362.5</v>
      </c>
      <c r="F141" s="12" t="s">
        <v>46</v>
      </c>
      <c r="G141" s="12" t="s">
        <v>29</v>
      </c>
    </row>
    <row r="142" ht="20" customHeight="1" spans="1:7">
      <c r="A142" s="3">
        <v>138</v>
      </c>
      <c r="B142" s="3"/>
      <c r="C142" s="13" t="s">
        <v>177</v>
      </c>
      <c r="D142" s="13">
        <v>5490</v>
      </c>
      <c r="E142" s="7">
        <f t="shared" ref="E142:E145" si="16">D142*0.7*0.3</f>
        <v>1152.9</v>
      </c>
      <c r="F142" s="12" t="s">
        <v>46</v>
      </c>
      <c r="G142" s="7" t="s">
        <v>35</v>
      </c>
    </row>
    <row r="143" ht="20" customHeight="1" spans="1:7">
      <c r="A143" s="3">
        <v>139</v>
      </c>
      <c r="B143" s="3"/>
      <c r="C143" s="13" t="s">
        <v>178</v>
      </c>
      <c r="D143" s="13">
        <v>4550</v>
      </c>
      <c r="E143" s="7">
        <f t="shared" si="16"/>
        <v>955.5</v>
      </c>
      <c r="F143" s="12" t="s">
        <v>46</v>
      </c>
      <c r="G143" s="7" t="s">
        <v>35</v>
      </c>
    </row>
    <row r="144" ht="28" customHeight="1" spans="1:7">
      <c r="A144" s="3">
        <v>140</v>
      </c>
      <c r="B144" s="3" t="s">
        <v>179</v>
      </c>
      <c r="C144" s="14" t="s">
        <v>180</v>
      </c>
      <c r="D144" s="14">
        <v>8800</v>
      </c>
      <c r="E144" s="7">
        <f t="shared" ref="E144:E150" si="17">D144*0.7*0.2</f>
        <v>1232</v>
      </c>
      <c r="F144" s="12" t="s">
        <v>10</v>
      </c>
      <c r="G144" s="12" t="s">
        <v>61</v>
      </c>
    </row>
    <row r="145" ht="28" customHeight="1" spans="1:7">
      <c r="A145" s="3">
        <v>141</v>
      </c>
      <c r="B145" s="4" t="s">
        <v>181</v>
      </c>
      <c r="C145" s="16" t="s">
        <v>182</v>
      </c>
      <c r="D145" s="16">
        <v>7500</v>
      </c>
      <c r="E145" s="7">
        <f t="shared" si="16"/>
        <v>1575</v>
      </c>
      <c r="F145" s="7" t="s">
        <v>10</v>
      </c>
      <c r="G145" s="7" t="s">
        <v>35</v>
      </c>
    </row>
    <row r="146" ht="20" customHeight="1" spans="1:7">
      <c r="A146" s="3">
        <v>142</v>
      </c>
      <c r="B146" s="3" t="s">
        <v>183</v>
      </c>
      <c r="C146" s="14" t="s">
        <v>184</v>
      </c>
      <c r="D146" s="13">
        <v>7800</v>
      </c>
      <c r="E146" s="7">
        <f t="shared" si="17"/>
        <v>1092</v>
      </c>
      <c r="F146" s="12" t="s">
        <v>10</v>
      </c>
      <c r="G146" s="12" t="s">
        <v>61</v>
      </c>
    </row>
    <row r="147" ht="20" customHeight="1" spans="1:7">
      <c r="A147" s="3">
        <v>143</v>
      </c>
      <c r="B147" s="3"/>
      <c r="C147" s="14" t="s">
        <v>185</v>
      </c>
      <c r="D147" s="13">
        <v>6250</v>
      </c>
      <c r="E147" s="7">
        <f t="shared" si="17"/>
        <v>875</v>
      </c>
      <c r="F147" s="12" t="s">
        <v>10</v>
      </c>
      <c r="G147" s="12" t="s">
        <v>61</v>
      </c>
    </row>
    <row r="148" ht="20" customHeight="1" spans="1:7">
      <c r="A148" s="3">
        <v>144</v>
      </c>
      <c r="B148" s="3"/>
      <c r="C148" s="14" t="s">
        <v>186</v>
      </c>
      <c r="D148" s="13">
        <v>7500</v>
      </c>
      <c r="E148" s="7">
        <f t="shared" si="17"/>
        <v>1050</v>
      </c>
      <c r="F148" s="12" t="s">
        <v>10</v>
      </c>
      <c r="G148" s="12" t="s">
        <v>61</v>
      </c>
    </row>
    <row r="149" ht="20" customHeight="1" spans="1:7">
      <c r="A149" s="3">
        <v>145</v>
      </c>
      <c r="B149" s="3"/>
      <c r="C149" s="14" t="s">
        <v>187</v>
      </c>
      <c r="D149" s="13">
        <v>7500</v>
      </c>
      <c r="E149" s="7">
        <f t="shared" si="17"/>
        <v>1050</v>
      </c>
      <c r="F149" s="12" t="s">
        <v>10</v>
      </c>
      <c r="G149" s="12" t="s">
        <v>61</v>
      </c>
    </row>
    <row r="150" ht="20" customHeight="1" spans="1:7">
      <c r="A150" s="3">
        <v>146</v>
      </c>
      <c r="B150" s="3"/>
      <c r="C150" s="14" t="s">
        <v>188</v>
      </c>
      <c r="D150" s="14">
        <v>7500</v>
      </c>
      <c r="E150" s="7">
        <f t="shared" si="17"/>
        <v>1050</v>
      </c>
      <c r="F150" s="12" t="s">
        <v>10</v>
      </c>
      <c r="G150" s="12" t="s">
        <v>61</v>
      </c>
    </row>
    <row r="151" ht="20" customHeight="1" spans="1:7">
      <c r="A151" s="3">
        <v>147</v>
      </c>
      <c r="B151" s="3"/>
      <c r="C151" s="16" t="s">
        <v>189</v>
      </c>
      <c r="D151" s="16">
        <v>7874</v>
      </c>
      <c r="E151" s="7">
        <f t="shared" ref="E151:E153" si="18">D151*0.7*0.5</f>
        <v>2755.9</v>
      </c>
      <c r="F151" s="12" t="s">
        <v>46</v>
      </c>
      <c r="G151" s="12" t="s">
        <v>29</v>
      </c>
    </row>
    <row r="152" ht="20" customHeight="1" spans="1:7">
      <c r="A152" s="3">
        <v>148</v>
      </c>
      <c r="B152" s="3"/>
      <c r="C152" s="16" t="s">
        <v>190</v>
      </c>
      <c r="D152" s="16">
        <v>8500</v>
      </c>
      <c r="E152" s="7">
        <f t="shared" si="18"/>
        <v>2975</v>
      </c>
      <c r="F152" s="12" t="s">
        <v>46</v>
      </c>
      <c r="G152" s="12" t="s">
        <v>29</v>
      </c>
    </row>
    <row r="153" ht="20" customHeight="1" spans="1:7">
      <c r="A153" s="3">
        <v>149</v>
      </c>
      <c r="B153" s="3"/>
      <c r="C153" s="16" t="s">
        <v>191</v>
      </c>
      <c r="D153" s="16">
        <v>7300</v>
      </c>
      <c r="E153" s="7">
        <f t="shared" si="18"/>
        <v>2555</v>
      </c>
      <c r="F153" s="12" t="s">
        <v>46</v>
      </c>
      <c r="G153" s="12" t="s">
        <v>29</v>
      </c>
    </row>
    <row r="154" ht="20" customHeight="1" spans="1:7">
      <c r="A154" s="3">
        <v>150</v>
      </c>
      <c r="B154" s="4" t="s">
        <v>192</v>
      </c>
      <c r="C154" s="14" t="s">
        <v>193</v>
      </c>
      <c r="D154" s="14">
        <v>9000</v>
      </c>
      <c r="E154" s="7">
        <f t="shared" ref="E154:E160" si="19">D154*0.7*0.2</f>
        <v>1260</v>
      </c>
      <c r="F154" s="12" t="s">
        <v>10</v>
      </c>
      <c r="G154" s="12" t="s">
        <v>61</v>
      </c>
    </row>
    <row r="155" ht="20" customHeight="1" spans="1:7">
      <c r="A155" s="3">
        <v>151</v>
      </c>
      <c r="B155" s="4"/>
      <c r="C155" s="14" t="s">
        <v>194</v>
      </c>
      <c r="D155" s="14">
        <v>9000</v>
      </c>
      <c r="E155" s="7">
        <f t="shared" si="19"/>
        <v>1260</v>
      </c>
      <c r="F155" s="12" t="s">
        <v>10</v>
      </c>
      <c r="G155" s="12" t="s">
        <v>61</v>
      </c>
    </row>
    <row r="156" ht="20" customHeight="1" spans="1:7">
      <c r="A156" s="3">
        <v>152</v>
      </c>
      <c r="B156" s="4"/>
      <c r="C156" s="16" t="s">
        <v>195</v>
      </c>
      <c r="D156" s="13">
        <v>9000</v>
      </c>
      <c r="E156" s="7">
        <f>D156*0.7*0.5</f>
        <v>3150</v>
      </c>
      <c r="F156" s="12" t="s">
        <v>46</v>
      </c>
      <c r="G156" s="12" t="s">
        <v>29</v>
      </c>
    </row>
    <row r="157" ht="20" customHeight="1" spans="1:7">
      <c r="A157" s="3">
        <v>153</v>
      </c>
      <c r="B157" s="4"/>
      <c r="C157" s="16" t="s">
        <v>196</v>
      </c>
      <c r="D157" s="13">
        <v>9000</v>
      </c>
      <c r="E157" s="7">
        <f>D157*0.7*0.5</f>
        <v>3150</v>
      </c>
      <c r="F157" s="12" t="s">
        <v>46</v>
      </c>
      <c r="G157" s="12" t="s">
        <v>29</v>
      </c>
    </row>
    <row r="158" ht="21" customHeight="1" spans="1:7">
      <c r="A158" s="3">
        <v>154</v>
      </c>
      <c r="B158" s="3" t="s">
        <v>197</v>
      </c>
      <c r="C158" s="14" t="s">
        <v>198</v>
      </c>
      <c r="D158" s="14">
        <v>7500</v>
      </c>
      <c r="E158" s="7">
        <f t="shared" si="19"/>
        <v>1050</v>
      </c>
      <c r="F158" s="12" t="s">
        <v>10</v>
      </c>
      <c r="G158" s="12" t="s">
        <v>61</v>
      </c>
    </row>
    <row r="159" ht="21" customHeight="1" spans="1:7">
      <c r="A159" s="3">
        <v>155</v>
      </c>
      <c r="B159" s="3"/>
      <c r="C159" s="14" t="s">
        <v>199</v>
      </c>
      <c r="D159" s="14">
        <v>7500</v>
      </c>
      <c r="E159" s="7">
        <f t="shared" si="19"/>
        <v>1050</v>
      </c>
      <c r="F159" s="12" t="s">
        <v>10</v>
      </c>
      <c r="G159" s="12" t="s">
        <v>61</v>
      </c>
    </row>
    <row r="160" ht="21" customHeight="1" spans="1:7">
      <c r="A160" s="3">
        <v>156</v>
      </c>
      <c r="B160" s="3"/>
      <c r="C160" s="14" t="s">
        <v>200</v>
      </c>
      <c r="D160" s="14">
        <v>6750</v>
      </c>
      <c r="E160" s="7">
        <f t="shared" si="19"/>
        <v>945</v>
      </c>
      <c r="F160" s="12" t="s">
        <v>10</v>
      </c>
      <c r="G160" s="12" t="s">
        <v>61</v>
      </c>
    </row>
    <row r="161" ht="21" customHeight="1" spans="1:7">
      <c r="A161" s="3">
        <v>157</v>
      </c>
      <c r="B161" s="3"/>
      <c r="C161" s="16" t="s">
        <v>201</v>
      </c>
      <c r="D161" s="16">
        <v>6750</v>
      </c>
      <c r="E161" s="7">
        <f>D161*0.7*0.3</f>
        <v>1417.5</v>
      </c>
      <c r="F161" s="7" t="s">
        <v>10</v>
      </c>
      <c r="G161" s="7" t="s">
        <v>35</v>
      </c>
    </row>
    <row r="162" ht="26" customHeight="1" spans="1:7">
      <c r="A162" s="3">
        <v>158</v>
      </c>
      <c r="B162" s="3" t="s">
        <v>202</v>
      </c>
      <c r="C162" s="14" t="s">
        <v>203</v>
      </c>
      <c r="D162" s="14">
        <f>2100+3150</f>
        <v>5250</v>
      </c>
      <c r="E162" s="7">
        <f t="shared" ref="E162:E165" si="20">D162*0.7*0.2</f>
        <v>735</v>
      </c>
      <c r="F162" s="12" t="s">
        <v>10</v>
      </c>
      <c r="G162" s="12" t="s">
        <v>61</v>
      </c>
    </row>
    <row r="163" ht="26" customHeight="1" spans="1:7">
      <c r="A163" s="3">
        <v>159</v>
      </c>
      <c r="B163" s="3"/>
      <c r="C163" s="14" t="s">
        <v>204</v>
      </c>
      <c r="D163" s="14">
        <v>9000</v>
      </c>
      <c r="E163" s="7">
        <f t="shared" si="20"/>
        <v>1260</v>
      </c>
      <c r="F163" s="12" t="s">
        <v>10</v>
      </c>
      <c r="G163" s="12" t="s">
        <v>61</v>
      </c>
    </row>
    <row r="164" ht="26" customHeight="1" spans="1:7">
      <c r="A164" s="3">
        <v>160</v>
      </c>
      <c r="B164" s="3"/>
      <c r="C164" s="14" t="s">
        <v>205</v>
      </c>
      <c r="D164" s="14">
        <v>9000</v>
      </c>
      <c r="E164" s="7">
        <f t="shared" si="20"/>
        <v>1260</v>
      </c>
      <c r="F164" s="12" t="s">
        <v>10</v>
      </c>
      <c r="G164" s="12" t="s">
        <v>61</v>
      </c>
    </row>
    <row r="165" ht="27" customHeight="1" spans="1:7">
      <c r="A165" s="3">
        <v>161</v>
      </c>
      <c r="B165" s="3" t="s">
        <v>206</v>
      </c>
      <c r="C165" s="9" t="s">
        <v>207</v>
      </c>
      <c r="D165" s="9">
        <v>6750</v>
      </c>
      <c r="E165" s="7">
        <f t="shared" si="20"/>
        <v>945</v>
      </c>
      <c r="F165" s="12" t="s">
        <v>10</v>
      </c>
      <c r="G165" s="12" t="s">
        <v>61</v>
      </c>
    </row>
    <row r="166" ht="27" customHeight="1" spans="1:7">
      <c r="A166" s="3">
        <v>162</v>
      </c>
      <c r="B166" s="3"/>
      <c r="C166" s="16" t="s">
        <v>208</v>
      </c>
      <c r="D166" s="16">
        <v>7500</v>
      </c>
      <c r="E166" s="7">
        <f>D166*0.7*0.5</f>
        <v>2625</v>
      </c>
      <c r="F166" s="11" t="s">
        <v>10</v>
      </c>
      <c r="G166" s="12" t="s">
        <v>29</v>
      </c>
    </row>
    <row r="167" ht="27" customHeight="1" spans="1:7">
      <c r="A167" s="3">
        <v>163</v>
      </c>
      <c r="B167" s="3"/>
      <c r="C167" s="16" t="s">
        <v>209</v>
      </c>
      <c r="D167" s="16">
        <v>6750</v>
      </c>
      <c r="E167" s="7">
        <f t="shared" ref="E167:E171" si="21">D167*0.7*0.3</f>
        <v>1417.5</v>
      </c>
      <c r="F167" s="11" t="s">
        <v>10</v>
      </c>
      <c r="G167" s="7" t="s">
        <v>35</v>
      </c>
    </row>
    <row r="168" ht="27" customHeight="1" spans="1:7">
      <c r="A168" s="3">
        <v>164</v>
      </c>
      <c r="B168" s="3"/>
      <c r="C168" s="16" t="s">
        <v>210</v>
      </c>
      <c r="D168" s="16">
        <v>6750</v>
      </c>
      <c r="E168" s="7">
        <f t="shared" si="21"/>
        <v>1417.5</v>
      </c>
      <c r="F168" s="11" t="s">
        <v>10</v>
      </c>
      <c r="G168" s="7" t="s">
        <v>35</v>
      </c>
    </row>
    <row r="169" ht="24" customHeight="1" spans="1:7">
      <c r="A169" s="3">
        <v>165</v>
      </c>
      <c r="B169" s="4" t="s">
        <v>211</v>
      </c>
      <c r="C169" s="16" t="s">
        <v>212</v>
      </c>
      <c r="D169" s="13">
        <v>9000</v>
      </c>
      <c r="E169" s="7">
        <f t="shared" si="21"/>
        <v>1890</v>
      </c>
      <c r="F169" s="7" t="s">
        <v>10</v>
      </c>
      <c r="G169" s="7" t="s">
        <v>35</v>
      </c>
    </row>
    <row r="170" ht="24" customHeight="1" spans="1:7">
      <c r="A170" s="3">
        <v>166</v>
      </c>
      <c r="B170" s="4"/>
      <c r="C170" s="13" t="s">
        <v>213</v>
      </c>
      <c r="D170" s="13">
        <v>9000</v>
      </c>
      <c r="E170" s="7">
        <f t="shared" si="21"/>
        <v>1890</v>
      </c>
      <c r="F170" s="7" t="s">
        <v>10</v>
      </c>
      <c r="G170" s="7" t="s">
        <v>35</v>
      </c>
    </row>
    <row r="171" ht="24" customHeight="1" spans="1:7">
      <c r="A171" s="3">
        <v>167</v>
      </c>
      <c r="B171" s="4"/>
      <c r="C171" s="13" t="s">
        <v>214</v>
      </c>
      <c r="D171" s="13">
        <v>7500</v>
      </c>
      <c r="E171" s="7">
        <f t="shared" si="21"/>
        <v>1575</v>
      </c>
      <c r="F171" s="7" t="s">
        <v>10</v>
      </c>
      <c r="G171" s="7" t="s">
        <v>35</v>
      </c>
    </row>
    <row r="172" ht="24" customHeight="1" spans="1:7">
      <c r="A172" s="3">
        <v>168</v>
      </c>
      <c r="B172" s="4"/>
      <c r="C172" s="13" t="s">
        <v>215</v>
      </c>
      <c r="D172" s="13">
        <v>5000</v>
      </c>
      <c r="E172" s="7">
        <f>D172*0.7*0.5</f>
        <v>1750</v>
      </c>
      <c r="F172" s="12" t="s">
        <v>46</v>
      </c>
      <c r="G172" s="12" t="s">
        <v>29</v>
      </c>
    </row>
    <row r="173" ht="24" customHeight="1" spans="1:7">
      <c r="A173" s="3">
        <v>169</v>
      </c>
      <c r="B173" s="4" t="s">
        <v>216</v>
      </c>
      <c r="C173" s="4" t="s">
        <v>217</v>
      </c>
      <c r="D173" s="16">
        <v>7281</v>
      </c>
      <c r="E173" s="7">
        <f>D173*0.7*0.3</f>
        <v>1529.01</v>
      </c>
      <c r="F173" s="7" t="s">
        <v>218</v>
      </c>
      <c r="G173" s="7" t="s">
        <v>35</v>
      </c>
    </row>
    <row r="174" ht="24" customHeight="1" spans="1:7">
      <c r="A174" s="3">
        <v>170</v>
      </c>
      <c r="B174" s="4"/>
      <c r="C174" s="4" t="s">
        <v>219</v>
      </c>
      <c r="D174" s="13">
        <v>10000</v>
      </c>
      <c r="E174" s="7">
        <f t="shared" ref="E174:E179" si="22">D174*0.7*0.5</f>
        <v>3500</v>
      </c>
      <c r="F174" s="12" t="s">
        <v>46</v>
      </c>
      <c r="G174" s="12" t="s">
        <v>29</v>
      </c>
    </row>
    <row r="175" ht="32" customHeight="1" spans="1:7">
      <c r="A175" s="3">
        <v>171</v>
      </c>
      <c r="B175" s="4" t="s">
        <v>220</v>
      </c>
      <c r="C175" s="13" t="s">
        <v>221</v>
      </c>
      <c r="D175" s="13">
        <v>7800</v>
      </c>
      <c r="E175" s="7">
        <f t="shared" si="22"/>
        <v>2730</v>
      </c>
      <c r="F175" s="12" t="s">
        <v>46</v>
      </c>
      <c r="G175" s="12" t="s">
        <v>29</v>
      </c>
    </row>
    <row r="176" ht="24" customHeight="1" spans="1:7">
      <c r="A176" s="3">
        <v>172</v>
      </c>
      <c r="B176" s="4" t="s">
        <v>222</v>
      </c>
      <c r="C176" s="14" t="s">
        <v>223</v>
      </c>
      <c r="D176" s="14">
        <v>5130</v>
      </c>
      <c r="E176" s="7">
        <f t="shared" ref="E176:E182" si="23">D176*0.7*0.2</f>
        <v>718.2</v>
      </c>
      <c r="F176" s="12" t="s">
        <v>10</v>
      </c>
      <c r="G176" s="12" t="s">
        <v>61</v>
      </c>
    </row>
    <row r="177" ht="24" customHeight="1" spans="1:7">
      <c r="A177" s="3">
        <v>173</v>
      </c>
      <c r="B177" s="4"/>
      <c r="C177" s="14" t="s">
        <v>224</v>
      </c>
      <c r="D177" s="14">
        <v>5250</v>
      </c>
      <c r="E177" s="7">
        <f t="shared" si="23"/>
        <v>735</v>
      </c>
      <c r="F177" s="12" t="s">
        <v>10</v>
      </c>
      <c r="G177" s="12" t="s">
        <v>61</v>
      </c>
    </row>
    <row r="178" ht="24" customHeight="1" spans="1:7">
      <c r="A178" s="3">
        <v>174</v>
      </c>
      <c r="B178" s="4"/>
      <c r="C178" s="13" t="s">
        <v>225</v>
      </c>
      <c r="D178" s="13">
        <v>6840</v>
      </c>
      <c r="E178" s="7">
        <f t="shared" si="22"/>
        <v>2394</v>
      </c>
      <c r="F178" s="12" t="s">
        <v>46</v>
      </c>
      <c r="G178" s="12" t="s">
        <v>29</v>
      </c>
    </row>
    <row r="179" ht="30" customHeight="1" spans="1:7">
      <c r="A179" s="3">
        <v>175</v>
      </c>
      <c r="B179" s="4"/>
      <c r="C179" s="13" t="s">
        <v>226</v>
      </c>
      <c r="D179" s="13">
        <v>7800</v>
      </c>
      <c r="E179" s="7">
        <f t="shared" si="22"/>
        <v>2730</v>
      </c>
      <c r="F179" s="12" t="s">
        <v>46</v>
      </c>
      <c r="G179" s="12" t="s">
        <v>29</v>
      </c>
    </row>
    <row r="180" ht="30" customHeight="1" spans="1:7">
      <c r="A180" s="3">
        <v>176</v>
      </c>
      <c r="B180" s="4"/>
      <c r="C180" s="13" t="s">
        <v>227</v>
      </c>
      <c r="D180" s="13">
        <v>5850</v>
      </c>
      <c r="E180" s="7">
        <f>D180*0.7*0.3</f>
        <v>1228.5</v>
      </c>
      <c r="F180" s="7" t="s">
        <v>10</v>
      </c>
      <c r="G180" s="7" t="s">
        <v>35</v>
      </c>
    </row>
    <row r="181" ht="30" customHeight="1" spans="1:7">
      <c r="A181" s="3">
        <v>177</v>
      </c>
      <c r="B181" s="4" t="s">
        <v>228</v>
      </c>
      <c r="C181" s="14" t="s">
        <v>229</v>
      </c>
      <c r="D181" s="14">
        <v>6900</v>
      </c>
      <c r="E181" s="7">
        <f t="shared" si="23"/>
        <v>966</v>
      </c>
      <c r="F181" s="12" t="s">
        <v>10</v>
      </c>
      <c r="G181" s="12" t="s">
        <v>61</v>
      </c>
    </row>
    <row r="182" ht="30" customHeight="1" spans="1:7">
      <c r="A182" s="3">
        <v>178</v>
      </c>
      <c r="B182" s="4" t="s">
        <v>230</v>
      </c>
      <c r="C182" s="14" t="s">
        <v>231</v>
      </c>
      <c r="D182" s="14">
        <v>8400</v>
      </c>
      <c r="E182" s="7">
        <f t="shared" ref="E182:E186" si="24">D182*0.7*0.2</f>
        <v>1176</v>
      </c>
      <c r="F182" s="12" t="s">
        <v>10</v>
      </c>
      <c r="G182" s="12" t="s">
        <v>61</v>
      </c>
    </row>
    <row r="183" ht="30" customHeight="1" spans="1:7">
      <c r="A183" s="3">
        <v>179</v>
      </c>
      <c r="B183" s="4"/>
      <c r="C183" s="16" t="s">
        <v>232</v>
      </c>
      <c r="D183" s="16">
        <v>9800</v>
      </c>
      <c r="E183" s="7">
        <f t="shared" ref="E183:E188" si="25">D183*0.7*0.3</f>
        <v>2058</v>
      </c>
      <c r="F183" s="12" t="s">
        <v>46</v>
      </c>
      <c r="G183" s="7" t="s">
        <v>35</v>
      </c>
    </row>
    <row r="184" ht="22" customHeight="1" spans="1:7">
      <c r="A184" s="3">
        <v>180</v>
      </c>
      <c r="B184" s="4" t="s">
        <v>233</v>
      </c>
      <c r="C184" s="14" t="s">
        <v>234</v>
      </c>
      <c r="D184" s="14">
        <v>6120</v>
      </c>
      <c r="E184" s="7">
        <f t="shared" si="24"/>
        <v>856.8</v>
      </c>
      <c r="F184" s="12" t="s">
        <v>10</v>
      </c>
      <c r="G184" s="12" t="s">
        <v>61</v>
      </c>
    </row>
    <row r="185" ht="22" customHeight="1" spans="1:7">
      <c r="A185" s="3">
        <v>181</v>
      </c>
      <c r="B185" s="4"/>
      <c r="C185" s="14" t="s">
        <v>235</v>
      </c>
      <c r="D185" s="14">
        <v>7320</v>
      </c>
      <c r="E185" s="7">
        <f t="shared" si="24"/>
        <v>1024.8</v>
      </c>
      <c r="F185" s="12" t="s">
        <v>10</v>
      </c>
      <c r="G185" s="12" t="s">
        <v>61</v>
      </c>
    </row>
    <row r="186" ht="22" customHeight="1" spans="1:7">
      <c r="A186" s="3">
        <v>182</v>
      </c>
      <c r="B186" s="4"/>
      <c r="C186" s="14" t="s">
        <v>236</v>
      </c>
      <c r="D186" s="14">
        <v>9000</v>
      </c>
      <c r="E186" s="7">
        <f t="shared" si="24"/>
        <v>1260</v>
      </c>
      <c r="F186" s="12" t="s">
        <v>10</v>
      </c>
      <c r="G186" s="12" t="s">
        <v>61</v>
      </c>
    </row>
    <row r="187" ht="22" customHeight="1" spans="1:7">
      <c r="A187" s="3">
        <v>183</v>
      </c>
      <c r="B187" s="4"/>
      <c r="C187" s="4" t="s">
        <v>237</v>
      </c>
      <c r="D187" s="25">
        <v>6000</v>
      </c>
      <c r="E187" s="7">
        <f t="shared" si="25"/>
        <v>1260</v>
      </c>
      <c r="F187" s="12" t="s">
        <v>10</v>
      </c>
      <c r="G187" s="7" t="s">
        <v>35</v>
      </c>
    </row>
    <row r="188" ht="22" customHeight="1" spans="1:7">
      <c r="A188" s="3">
        <v>184</v>
      </c>
      <c r="B188" s="4"/>
      <c r="C188" s="9" t="s">
        <v>238</v>
      </c>
      <c r="D188" s="9">
        <v>6900</v>
      </c>
      <c r="E188" s="7">
        <f t="shared" si="25"/>
        <v>1449</v>
      </c>
      <c r="F188" s="12" t="s">
        <v>10</v>
      </c>
      <c r="G188" s="7" t="s">
        <v>35</v>
      </c>
    </row>
    <row r="189" ht="22" customHeight="1" spans="1:7">
      <c r="A189" s="3">
        <v>185</v>
      </c>
      <c r="B189" s="4"/>
      <c r="C189" s="4" t="s">
        <v>239</v>
      </c>
      <c r="D189" s="13">
        <v>9800</v>
      </c>
      <c r="E189" s="7">
        <f>D189*0.7*0.5</f>
        <v>3430</v>
      </c>
      <c r="F189" s="12" t="s">
        <v>46</v>
      </c>
      <c r="G189" s="12" t="s">
        <v>29</v>
      </c>
    </row>
    <row r="190" ht="30" customHeight="1" spans="1:7">
      <c r="A190" s="3">
        <v>186</v>
      </c>
      <c r="B190" s="4" t="s">
        <v>240</v>
      </c>
      <c r="C190" s="19" t="s">
        <v>241</v>
      </c>
      <c r="D190" s="9">
        <v>5850</v>
      </c>
      <c r="E190" s="7">
        <f t="shared" ref="E190:E199" si="26">D190*0.7*0.2</f>
        <v>819</v>
      </c>
      <c r="F190" s="12" t="s">
        <v>10</v>
      </c>
      <c r="G190" s="12" t="s">
        <v>61</v>
      </c>
    </row>
    <row r="191" ht="30" customHeight="1" spans="1:7">
      <c r="A191" s="3">
        <v>187</v>
      </c>
      <c r="B191" s="4"/>
      <c r="C191" s="19" t="s">
        <v>242</v>
      </c>
      <c r="D191" s="9">
        <v>6600</v>
      </c>
      <c r="E191" s="7">
        <f t="shared" si="26"/>
        <v>924</v>
      </c>
      <c r="F191" s="12" t="s">
        <v>10</v>
      </c>
      <c r="G191" s="12" t="s">
        <v>61</v>
      </c>
    </row>
    <row r="192" ht="30" customHeight="1" spans="1:7">
      <c r="A192" s="3">
        <v>188</v>
      </c>
      <c r="B192" s="4"/>
      <c r="C192" s="19" t="s">
        <v>243</v>
      </c>
      <c r="D192" s="9">
        <v>6900</v>
      </c>
      <c r="E192" s="7">
        <f t="shared" si="26"/>
        <v>966</v>
      </c>
      <c r="F192" s="12" t="s">
        <v>10</v>
      </c>
      <c r="G192" s="12" t="s">
        <v>61</v>
      </c>
    </row>
    <row r="193" ht="30" customHeight="1" spans="1:7">
      <c r="A193" s="3">
        <v>189</v>
      </c>
      <c r="B193" s="4"/>
      <c r="C193" s="19" t="s">
        <v>244</v>
      </c>
      <c r="D193" s="9">
        <v>6600</v>
      </c>
      <c r="E193" s="7">
        <f t="shared" si="26"/>
        <v>924</v>
      </c>
      <c r="F193" s="12" t="s">
        <v>10</v>
      </c>
      <c r="G193" s="12" t="s">
        <v>61</v>
      </c>
    </row>
    <row r="194" ht="30" customHeight="1" spans="1:7">
      <c r="A194" s="3">
        <v>190</v>
      </c>
      <c r="B194" s="4"/>
      <c r="C194" s="19" t="s">
        <v>245</v>
      </c>
      <c r="D194" s="9">
        <v>6900</v>
      </c>
      <c r="E194" s="7">
        <f t="shared" si="26"/>
        <v>966</v>
      </c>
      <c r="F194" s="12" t="s">
        <v>10</v>
      </c>
      <c r="G194" s="12" t="s">
        <v>61</v>
      </c>
    </row>
    <row r="195" ht="30" customHeight="1" spans="1:7">
      <c r="A195" s="3">
        <v>191</v>
      </c>
      <c r="B195" s="4"/>
      <c r="C195" s="19" t="s">
        <v>246</v>
      </c>
      <c r="D195" s="9">
        <v>4400</v>
      </c>
      <c r="E195" s="7">
        <f t="shared" si="26"/>
        <v>616</v>
      </c>
      <c r="F195" s="12" t="s">
        <v>10</v>
      </c>
      <c r="G195" s="12" t="s">
        <v>61</v>
      </c>
    </row>
    <row r="196" ht="30" customHeight="1" spans="1:7">
      <c r="A196" s="3">
        <v>192</v>
      </c>
      <c r="B196" s="4"/>
      <c r="C196" s="19" t="s">
        <v>247</v>
      </c>
      <c r="D196" s="9">
        <v>4400</v>
      </c>
      <c r="E196" s="7">
        <f t="shared" si="26"/>
        <v>616</v>
      </c>
      <c r="F196" s="12" t="s">
        <v>10</v>
      </c>
      <c r="G196" s="12" t="s">
        <v>61</v>
      </c>
    </row>
    <row r="197" ht="30" customHeight="1" spans="1:7">
      <c r="A197" s="3">
        <v>193</v>
      </c>
      <c r="B197" s="4"/>
      <c r="C197" s="19" t="s">
        <v>248</v>
      </c>
      <c r="D197" s="9">
        <v>4400</v>
      </c>
      <c r="E197" s="7">
        <f t="shared" si="26"/>
        <v>616</v>
      </c>
      <c r="F197" s="12" t="s">
        <v>10</v>
      </c>
      <c r="G197" s="12" t="s">
        <v>61</v>
      </c>
    </row>
    <row r="198" ht="30" customHeight="1" spans="1:7">
      <c r="A198" s="3">
        <v>194</v>
      </c>
      <c r="B198" s="4"/>
      <c r="C198" s="19" t="s">
        <v>249</v>
      </c>
      <c r="D198" s="9">
        <v>6600</v>
      </c>
      <c r="E198" s="7">
        <f t="shared" si="26"/>
        <v>924</v>
      </c>
      <c r="F198" s="12" t="s">
        <v>10</v>
      </c>
      <c r="G198" s="12" t="s">
        <v>61</v>
      </c>
    </row>
    <row r="199" ht="30" customHeight="1" spans="1:7">
      <c r="A199" s="3">
        <v>195</v>
      </c>
      <c r="B199" s="4"/>
      <c r="C199" s="19" t="s">
        <v>250</v>
      </c>
      <c r="D199" s="9">
        <v>6600</v>
      </c>
      <c r="E199" s="7">
        <f t="shared" si="26"/>
        <v>924</v>
      </c>
      <c r="F199" s="12" t="s">
        <v>10</v>
      </c>
      <c r="G199" s="12" t="s">
        <v>61</v>
      </c>
    </row>
    <row r="200" ht="30" customHeight="1" spans="1:7">
      <c r="A200" s="3">
        <v>196</v>
      </c>
      <c r="B200" s="4"/>
      <c r="C200" s="13" t="s">
        <v>251</v>
      </c>
      <c r="D200" s="13">
        <v>6400</v>
      </c>
      <c r="E200" s="7">
        <f>D200*0.7*0.3</f>
        <v>1344</v>
      </c>
      <c r="F200" s="12" t="s">
        <v>46</v>
      </c>
      <c r="G200" s="7" t="s">
        <v>35</v>
      </c>
    </row>
    <row r="201" ht="30" customHeight="1" spans="1:7">
      <c r="A201" s="3">
        <v>197</v>
      </c>
      <c r="B201" s="4" t="s">
        <v>252</v>
      </c>
      <c r="C201" s="14" t="s">
        <v>253</v>
      </c>
      <c r="D201" s="14">
        <f>2480+2480</f>
        <v>4960</v>
      </c>
      <c r="E201" s="7">
        <f t="shared" ref="E201:E210" si="27">D201*0.7*0.2</f>
        <v>694.4</v>
      </c>
      <c r="F201" s="12" t="s">
        <v>10</v>
      </c>
      <c r="G201" s="12" t="s">
        <v>61</v>
      </c>
    </row>
    <row r="202" ht="30" customHeight="1" spans="1:7">
      <c r="A202" s="3">
        <v>198</v>
      </c>
      <c r="B202" s="4"/>
      <c r="C202" s="15" t="s">
        <v>254</v>
      </c>
      <c r="D202" s="14">
        <v>3900</v>
      </c>
      <c r="E202" s="7">
        <f t="shared" si="27"/>
        <v>546</v>
      </c>
      <c r="F202" s="12" t="s">
        <v>10</v>
      </c>
      <c r="G202" s="12" t="s">
        <v>61</v>
      </c>
    </row>
    <row r="203" ht="30" customHeight="1" spans="1:7">
      <c r="A203" s="3">
        <v>199</v>
      </c>
      <c r="B203" s="4"/>
      <c r="C203" s="13" t="s">
        <v>255</v>
      </c>
      <c r="D203" s="13">
        <f>4960</f>
        <v>4960</v>
      </c>
      <c r="E203" s="7">
        <f>D203*0.7*0.3</f>
        <v>1041.6</v>
      </c>
      <c r="F203" s="7" t="s">
        <v>10</v>
      </c>
      <c r="G203" s="7" t="s">
        <v>35</v>
      </c>
    </row>
    <row r="204" ht="30" customHeight="1" spans="1:7">
      <c r="A204" s="3">
        <v>200</v>
      </c>
      <c r="B204" s="4" t="s">
        <v>256</v>
      </c>
      <c r="C204" s="13" t="s">
        <v>257</v>
      </c>
      <c r="D204" s="13">
        <v>7900</v>
      </c>
      <c r="E204" s="7">
        <f>D204*0.7*0.3</f>
        <v>1659</v>
      </c>
      <c r="F204" s="12" t="s">
        <v>46</v>
      </c>
      <c r="G204" s="7" t="s">
        <v>35</v>
      </c>
    </row>
    <row r="205" ht="30" customHeight="1" spans="1:7">
      <c r="A205" s="3">
        <v>201</v>
      </c>
      <c r="B205" s="4" t="s">
        <v>258</v>
      </c>
      <c r="C205" s="16" t="s">
        <v>259</v>
      </c>
      <c r="D205" s="16">
        <v>12000</v>
      </c>
      <c r="E205" s="7">
        <f>D205*0.7*0.3</f>
        <v>2520</v>
      </c>
      <c r="F205" s="12" t="s">
        <v>46</v>
      </c>
      <c r="G205" s="7" t="s">
        <v>35</v>
      </c>
    </row>
    <row r="206" ht="23" customHeight="1" spans="1:7">
      <c r="A206" s="3">
        <v>202</v>
      </c>
      <c r="B206" s="4" t="s">
        <v>260</v>
      </c>
      <c r="C206" s="14" t="s">
        <v>261</v>
      </c>
      <c r="D206" s="14">
        <v>6480</v>
      </c>
      <c r="E206" s="7">
        <f t="shared" si="27"/>
        <v>907.2</v>
      </c>
      <c r="F206" s="12" t="s">
        <v>10</v>
      </c>
      <c r="G206" s="12" t="s">
        <v>61</v>
      </c>
    </row>
    <row r="207" ht="23" customHeight="1" spans="1:7">
      <c r="A207" s="3">
        <v>203</v>
      </c>
      <c r="B207" s="4"/>
      <c r="C207" s="14" t="s">
        <v>262</v>
      </c>
      <c r="D207" s="14">
        <v>4960</v>
      </c>
      <c r="E207" s="7">
        <f t="shared" si="27"/>
        <v>694.4</v>
      </c>
      <c r="F207" s="12" t="s">
        <v>10</v>
      </c>
      <c r="G207" s="12" t="s">
        <v>61</v>
      </c>
    </row>
    <row r="208" ht="23" customHeight="1" spans="1:7">
      <c r="A208" s="3">
        <v>204</v>
      </c>
      <c r="B208" s="4"/>
      <c r="C208" s="14" t="s">
        <v>263</v>
      </c>
      <c r="D208" s="14">
        <v>4960</v>
      </c>
      <c r="E208" s="7">
        <f t="shared" si="27"/>
        <v>694.4</v>
      </c>
      <c r="F208" s="12" t="s">
        <v>10</v>
      </c>
      <c r="G208" s="12" t="s">
        <v>61</v>
      </c>
    </row>
    <row r="209" ht="23" customHeight="1" spans="1:7">
      <c r="A209" s="3">
        <v>205</v>
      </c>
      <c r="B209" s="4"/>
      <c r="C209" s="14" t="s">
        <v>264</v>
      </c>
      <c r="D209" s="14">
        <v>4960</v>
      </c>
      <c r="E209" s="7">
        <f t="shared" si="27"/>
        <v>694.4</v>
      </c>
      <c r="F209" s="12" t="s">
        <v>10</v>
      </c>
      <c r="G209" s="12" t="s">
        <v>61</v>
      </c>
    </row>
    <row r="210" ht="23" customHeight="1" spans="1:7">
      <c r="A210" s="3">
        <v>206</v>
      </c>
      <c r="B210" s="4"/>
      <c r="C210" s="14" t="s">
        <v>265</v>
      </c>
      <c r="D210" s="14">
        <v>4600</v>
      </c>
      <c r="E210" s="7">
        <f t="shared" si="27"/>
        <v>644</v>
      </c>
      <c r="F210" s="12" t="s">
        <v>10</v>
      </c>
      <c r="G210" s="12" t="s">
        <v>61</v>
      </c>
    </row>
    <row r="211" ht="23" customHeight="1" spans="1:7">
      <c r="A211" s="3">
        <v>207</v>
      </c>
      <c r="B211" s="4"/>
      <c r="C211" s="16" t="s">
        <v>266</v>
      </c>
      <c r="D211" s="16">
        <v>4580</v>
      </c>
      <c r="E211" s="7">
        <f t="shared" ref="E211:E220" si="28">D211*0.7*0.5</f>
        <v>1603</v>
      </c>
      <c r="F211" s="12" t="s">
        <v>46</v>
      </c>
      <c r="G211" s="12" t="s">
        <v>29</v>
      </c>
    </row>
    <row r="212" ht="23" customHeight="1" spans="1:7">
      <c r="A212" s="3">
        <v>208</v>
      </c>
      <c r="B212" s="4"/>
      <c r="C212" s="16" t="s">
        <v>267</v>
      </c>
      <c r="D212" s="16">
        <v>3500</v>
      </c>
      <c r="E212" s="7">
        <f t="shared" si="28"/>
        <v>1225</v>
      </c>
      <c r="F212" s="12" t="s">
        <v>46</v>
      </c>
      <c r="G212" s="12" t="s">
        <v>29</v>
      </c>
    </row>
    <row r="213" ht="23" customHeight="1" spans="1:7">
      <c r="A213" s="3">
        <v>209</v>
      </c>
      <c r="B213" s="4"/>
      <c r="C213" s="13" t="s">
        <v>268</v>
      </c>
      <c r="D213" s="13">
        <v>6640</v>
      </c>
      <c r="E213" s="7">
        <f>D213*0.7*0.3</f>
        <v>1394.4</v>
      </c>
      <c r="F213" s="12" t="s">
        <v>46</v>
      </c>
      <c r="G213" s="7" t="s">
        <v>35</v>
      </c>
    </row>
    <row r="214" ht="23" customHeight="1" spans="1:7">
      <c r="A214" s="3">
        <v>210</v>
      </c>
      <c r="B214" s="4"/>
      <c r="C214" s="13" t="s">
        <v>269</v>
      </c>
      <c r="D214" s="13">
        <v>5750</v>
      </c>
      <c r="E214" s="7">
        <f>D214*0.7*0.3</f>
        <v>1207.5</v>
      </c>
      <c r="F214" s="12" t="s">
        <v>46</v>
      </c>
      <c r="G214" s="7" t="s">
        <v>35</v>
      </c>
    </row>
    <row r="215" ht="30" customHeight="1" spans="1:7">
      <c r="A215" s="3">
        <v>211</v>
      </c>
      <c r="B215" s="4" t="s">
        <v>270</v>
      </c>
      <c r="C215" s="16" t="s">
        <v>271</v>
      </c>
      <c r="D215" s="13">
        <v>5750</v>
      </c>
      <c r="E215" s="7">
        <f t="shared" si="28"/>
        <v>2012.5</v>
      </c>
      <c r="F215" s="11" t="s">
        <v>10</v>
      </c>
      <c r="G215" s="12" t="s">
        <v>29</v>
      </c>
    </row>
    <row r="216" ht="30" customHeight="1" spans="1:7">
      <c r="A216" s="3">
        <v>212</v>
      </c>
      <c r="B216" s="4"/>
      <c r="C216" s="16" t="s">
        <v>272</v>
      </c>
      <c r="D216" s="13">
        <v>2300</v>
      </c>
      <c r="E216" s="7">
        <f t="shared" si="28"/>
        <v>805</v>
      </c>
      <c r="F216" s="11" t="s">
        <v>10</v>
      </c>
      <c r="G216" s="12" t="s">
        <v>29</v>
      </c>
    </row>
    <row r="217" ht="30" customHeight="1" spans="1:7">
      <c r="A217" s="3">
        <v>213</v>
      </c>
      <c r="B217" s="4"/>
      <c r="C217" s="13" t="s">
        <v>273</v>
      </c>
      <c r="D217" s="13">
        <v>5750</v>
      </c>
      <c r="E217" s="7">
        <f t="shared" si="28"/>
        <v>2012.5</v>
      </c>
      <c r="F217" s="11" t="s">
        <v>10</v>
      </c>
      <c r="G217" s="12" t="s">
        <v>29</v>
      </c>
    </row>
    <row r="218" ht="30" customHeight="1" spans="1:7">
      <c r="A218" s="3">
        <v>214</v>
      </c>
      <c r="B218" s="4"/>
      <c r="C218" s="16" t="s">
        <v>274</v>
      </c>
      <c r="D218" s="13">
        <v>13000</v>
      </c>
      <c r="E218" s="7">
        <f t="shared" si="28"/>
        <v>4550</v>
      </c>
      <c r="F218" s="11" t="s">
        <v>10</v>
      </c>
      <c r="G218" s="12" t="s">
        <v>29</v>
      </c>
    </row>
    <row r="219" ht="30" customHeight="1" spans="1:7">
      <c r="A219" s="3">
        <v>215</v>
      </c>
      <c r="B219" s="4"/>
      <c r="C219" s="16" t="s">
        <v>275</v>
      </c>
      <c r="D219" s="13">
        <v>13000</v>
      </c>
      <c r="E219" s="7">
        <f t="shared" si="28"/>
        <v>4550</v>
      </c>
      <c r="F219" s="11" t="s">
        <v>10</v>
      </c>
      <c r="G219" s="12" t="s">
        <v>29</v>
      </c>
    </row>
    <row r="220" ht="30" customHeight="1" spans="1:7">
      <c r="A220" s="3">
        <v>216</v>
      </c>
      <c r="B220" s="4"/>
      <c r="C220" s="16" t="s">
        <v>276</v>
      </c>
      <c r="D220" s="13">
        <v>13000</v>
      </c>
      <c r="E220" s="7">
        <f t="shared" si="28"/>
        <v>4550</v>
      </c>
      <c r="F220" s="12" t="s">
        <v>10</v>
      </c>
      <c r="G220" s="12" t="s">
        <v>29</v>
      </c>
    </row>
    <row r="221" ht="30" customHeight="1" spans="1:7">
      <c r="A221" s="3">
        <v>217</v>
      </c>
      <c r="B221" s="4" t="s">
        <v>277</v>
      </c>
      <c r="C221" s="13" t="s">
        <v>278</v>
      </c>
      <c r="D221" s="13">
        <v>7800</v>
      </c>
      <c r="E221" s="7">
        <f>D221*0.7*0.3</f>
        <v>1638</v>
      </c>
      <c r="F221" s="11" t="s">
        <v>10</v>
      </c>
      <c r="G221" s="7" t="s">
        <v>35</v>
      </c>
    </row>
    <row r="222" ht="30" customHeight="1" spans="1:7">
      <c r="A222" s="3">
        <v>218</v>
      </c>
      <c r="B222" s="4"/>
      <c r="C222" s="16" t="s">
        <v>279</v>
      </c>
      <c r="D222" s="13">
        <v>5850</v>
      </c>
      <c r="E222" s="7">
        <f>D222*0.7*0.5</f>
        <v>2047.5</v>
      </c>
      <c r="F222" s="11" t="s">
        <v>10</v>
      </c>
      <c r="G222" s="12" t="s">
        <v>29</v>
      </c>
    </row>
    <row r="223" ht="30" customHeight="1" spans="1:7">
      <c r="A223" s="3">
        <v>219</v>
      </c>
      <c r="B223" s="4"/>
      <c r="C223" s="16" t="s">
        <v>280</v>
      </c>
      <c r="D223" s="13">
        <v>8100</v>
      </c>
      <c r="E223" s="7">
        <f>D223*0.7*0.5</f>
        <v>2835</v>
      </c>
      <c r="F223" s="11" t="s">
        <v>10</v>
      </c>
      <c r="G223" s="12" t="s">
        <v>29</v>
      </c>
    </row>
    <row r="224" ht="30" customHeight="1" spans="1:7">
      <c r="A224" s="3">
        <v>220</v>
      </c>
      <c r="B224" s="4" t="s">
        <v>281</v>
      </c>
      <c r="C224" s="14" t="s">
        <v>282</v>
      </c>
      <c r="D224" s="13">
        <v>2625</v>
      </c>
      <c r="E224" s="7">
        <f t="shared" ref="E224:E228" si="29">D224*0.7*0.2</f>
        <v>367.5</v>
      </c>
      <c r="F224" s="12" t="s">
        <v>10</v>
      </c>
      <c r="G224" s="12" t="s">
        <v>61</v>
      </c>
    </row>
    <row r="225" ht="30" customHeight="1" spans="1:7">
      <c r="A225" s="3">
        <v>221</v>
      </c>
      <c r="B225" s="4"/>
      <c r="C225" s="14" t="s">
        <v>283</v>
      </c>
      <c r="D225" s="13">
        <v>2625</v>
      </c>
      <c r="E225" s="7">
        <f t="shared" si="29"/>
        <v>367.5</v>
      </c>
      <c r="F225" s="12" t="s">
        <v>10</v>
      </c>
      <c r="G225" s="12" t="s">
        <v>61</v>
      </c>
    </row>
    <row r="226" ht="30" customHeight="1" spans="1:7">
      <c r="A226" s="3">
        <v>222</v>
      </c>
      <c r="B226" s="4"/>
      <c r="C226" s="14" t="s">
        <v>284</v>
      </c>
      <c r="D226" s="13">
        <v>4324</v>
      </c>
      <c r="E226" s="7">
        <f t="shared" si="29"/>
        <v>605.36</v>
      </c>
      <c r="F226" s="12" t="s">
        <v>10</v>
      </c>
      <c r="G226" s="12" t="s">
        <v>61</v>
      </c>
    </row>
    <row r="227" ht="30" customHeight="1" spans="1:7">
      <c r="A227" s="3">
        <v>223</v>
      </c>
      <c r="B227" s="4"/>
      <c r="C227" s="14" t="s">
        <v>285</v>
      </c>
      <c r="D227" s="13">
        <v>9000</v>
      </c>
      <c r="E227" s="7">
        <f t="shared" si="29"/>
        <v>1260</v>
      </c>
      <c r="F227" s="12" t="s">
        <v>10</v>
      </c>
      <c r="G227" s="12" t="s">
        <v>61</v>
      </c>
    </row>
    <row r="228" ht="30" customHeight="1" spans="1:7">
      <c r="A228" s="3">
        <v>224</v>
      </c>
      <c r="B228" s="4"/>
      <c r="C228" s="14" t="s">
        <v>286</v>
      </c>
      <c r="D228" s="13">
        <v>9000</v>
      </c>
      <c r="E228" s="7">
        <f t="shared" si="29"/>
        <v>1260</v>
      </c>
      <c r="F228" s="12" t="s">
        <v>10</v>
      </c>
      <c r="G228" s="12" t="s">
        <v>61</v>
      </c>
    </row>
    <row r="229" ht="30" customHeight="1" spans="1:7">
      <c r="A229" s="3">
        <v>225</v>
      </c>
      <c r="B229" s="4"/>
      <c r="C229" s="9" t="s">
        <v>282</v>
      </c>
      <c r="D229" s="9">
        <v>4600</v>
      </c>
      <c r="E229" s="7">
        <f t="shared" ref="E229:E233" si="30">D229*0.7*0.3</f>
        <v>966</v>
      </c>
      <c r="F229" s="12" t="s">
        <v>46</v>
      </c>
      <c r="G229" s="7" t="s">
        <v>35</v>
      </c>
    </row>
    <row r="230" ht="30" customHeight="1" spans="1:7">
      <c r="A230" s="3">
        <v>226</v>
      </c>
      <c r="B230" s="4"/>
      <c r="C230" s="4" t="s">
        <v>37</v>
      </c>
      <c r="D230" s="13">
        <v>4660</v>
      </c>
      <c r="E230" s="7">
        <f t="shared" ref="E230:E236" si="31">D230*0.7*0.5</f>
        <v>1631</v>
      </c>
      <c r="F230" s="7" t="s">
        <v>10</v>
      </c>
      <c r="G230" s="12" t="s">
        <v>29</v>
      </c>
    </row>
    <row r="231" ht="30" customHeight="1" spans="1:7">
      <c r="A231" s="3">
        <v>227</v>
      </c>
      <c r="B231" s="4" t="s">
        <v>287</v>
      </c>
      <c r="C231" s="13" t="s">
        <v>288</v>
      </c>
      <c r="D231" s="13">
        <v>4000</v>
      </c>
      <c r="E231" s="7">
        <f t="shared" si="31"/>
        <v>1400</v>
      </c>
      <c r="F231" s="7" t="s">
        <v>10</v>
      </c>
      <c r="G231" s="12" t="s">
        <v>29</v>
      </c>
    </row>
    <row r="232" ht="30" customHeight="1" spans="1:7">
      <c r="A232" s="3">
        <v>228</v>
      </c>
      <c r="B232" s="4"/>
      <c r="C232" s="13" t="s">
        <v>289</v>
      </c>
      <c r="D232" s="13">
        <v>11500</v>
      </c>
      <c r="E232" s="7">
        <f t="shared" si="30"/>
        <v>2415</v>
      </c>
      <c r="F232" s="7" t="s">
        <v>10</v>
      </c>
      <c r="G232" s="7" t="s">
        <v>35</v>
      </c>
    </row>
    <row r="233" ht="30" customHeight="1" spans="1:7">
      <c r="A233" s="3">
        <v>229</v>
      </c>
      <c r="B233" s="4"/>
      <c r="C233" s="13" t="s">
        <v>290</v>
      </c>
      <c r="D233" s="13">
        <v>11500</v>
      </c>
      <c r="E233" s="7">
        <f t="shared" si="30"/>
        <v>2415</v>
      </c>
      <c r="F233" s="7" t="s">
        <v>10</v>
      </c>
      <c r="G233" s="7" t="s">
        <v>35</v>
      </c>
    </row>
    <row r="234" ht="30" customHeight="1" spans="1:7">
      <c r="A234" s="3">
        <v>230</v>
      </c>
      <c r="B234" s="4" t="s">
        <v>291</v>
      </c>
      <c r="C234" s="14" t="s">
        <v>292</v>
      </c>
      <c r="D234" s="14">
        <v>9000</v>
      </c>
      <c r="E234" s="7">
        <f t="shared" ref="E234:E241" si="32">D234*0.7*0.2</f>
        <v>1260</v>
      </c>
      <c r="F234" s="12" t="s">
        <v>10</v>
      </c>
      <c r="G234" s="12" t="s">
        <v>61</v>
      </c>
    </row>
    <row r="235" ht="30" customHeight="1" spans="1:7">
      <c r="A235" s="3">
        <v>231</v>
      </c>
      <c r="B235" s="4" t="s">
        <v>293</v>
      </c>
      <c r="C235" s="13" t="s">
        <v>294</v>
      </c>
      <c r="D235" s="13">
        <v>4400</v>
      </c>
      <c r="E235" s="7">
        <f t="shared" si="31"/>
        <v>1540</v>
      </c>
      <c r="F235" s="11" t="s">
        <v>10</v>
      </c>
      <c r="G235" s="12" t="s">
        <v>29</v>
      </c>
    </row>
    <row r="236" ht="30" customHeight="1" spans="1:7">
      <c r="A236" s="3">
        <v>232</v>
      </c>
      <c r="B236" s="4"/>
      <c r="C236" s="13" t="s">
        <v>295</v>
      </c>
      <c r="D236" s="13">
        <v>3950</v>
      </c>
      <c r="E236" s="7">
        <f t="shared" si="31"/>
        <v>1382.5</v>
      </c>
      <c r="F236" s="11" t="s">
        <v>10</v>
      </c>
      <c r="G236" s="12" t="s">
        <v>29</v>
      </c>
    </row>
    <row r="237" ht="30" customHeight="1" spans="1:7">
      <c r="A237" s="3">
        <v>233</v>
      </c>
      <c r="B237" s="4" t="s">
        <v>296</v>
      </c>
      <c r="C237" s="14" t="s">
        <v>297</v>
      </c>
      <c r="D237" s="14">
        <v>5250</v>
      </c>
      <c r="E237" s="7">
        <f t="shared" si="32"/>
        <v>735</v>
      </c>
      <c r="F237" s="12" t="s">
        <v>10</v>
      </c>
      <c r="G237" s="12" t="s">
        <v>61</v>
      </c>
    </row>
    <row r="238" ht="30" customHeight="1" spans="1:7">
      <c r="A238" s="3">
        <v>234</v>
      </c>
      <c r="B238" s="4"/>
      <c r="C238" s="14" t="s">
        <v>298</v>
      </c>
      <c r="D238" s="14">
        <v>5250</v>
      </c>
      <c r="E238" s="7">
        <f t="shared" si="32"/>
        <v>735</v>
      </c>
      <c r="F238" s="12" t="s">
        <v>10</v>
      </c>
      <c r="G238" s="12" t="s">
        <v>61</v>
      </c>
    </row>
    <row r="239" ht="30" customHeight="1" spans="1:7">
      <c r="A239" s="3">
        <v>235</v>
      </c>
      <c r="B239" s="4"/>
      <c r="C239" s="14" t="s">
        <v>299</v>
      </c>
      <c r="D239" s="14">
        <v>6300</v>
      </c>
      <c r="E239" s="7">
        <f t="shared" si="32"/>
        <v>882</v>
      </c>
      <c r="F239" s="12" t="s">
        <v>10</v>
      </c>
      <c r="G239" s="12" t="s">
        <v>61</v>
      </c>
    </row>
    <row r="240" ht="30" customHeight="1" spans="1:7">
      <c r="A240" s="3">
        <v>236</v>
      </c>
      <c r="B240" s="4" t="s">
        <v>300</v>
      </c>
      <c r="C240" s="14" t="s">
        <v>301</v>
      </c>
      <c r="D240" s="14">
        <v>8200</v>
      </c>
      <c r="E240" s="7">
        <f t="shared" ref="E240:E244" si="33">D240*0.7*0.2</f>
        <v>1148</v>
      </c>
      <c r="F240" s="12" t="s">
        <v>10</v>
      </c>
      <c r="G240" s="12" t="s">
        <v>61</v>
      </c>
    </row>
    <row r="241" ht="30" customHeight="1" spans="1:7">
      <c r="A241" s="3">
        <v>237</v>
      </c>
      <c r="B241" s="4"/>
      <c r="C241" s="14" t="s">
        <v>302</v>
      </c>
      <c r="D241" s="14">
        <v>6000</v>
      </c>
      <c r="E241" s="7">
        <f t="shared" si="33"/>
        <v>840</v>
      </c>
      <c r="F241" s="12" t="s">
        <v>10</v>
      </c>
      <c r="G241" s="12" t="s">
        <v>61</v>
      </c>
    </row>
    <row r="242" ht="30" customHeight="1" spans="1:7">
      <c r="A242" s="3">
        <v>238</v>
      </c>
      <c r="B242" s="4" t="s">
        <v>303</v>
      </c>
      <c r="C242" s="14" t="s">
        <v>304</v>
      </c>
      <c r="D242" s="14">
        <v>6840</v>
      </c>
      <c r="E242" s="7">
        <f t="shared" ref="E242:E248" si="34">D242*0.7*0.2</f>
        <v>957.6</v>
      </c>
      <c r="F242" s="12" t="s">
        <v>10</v>
      </c>
      <c r="G242" s="12" t="s">
        <v>61</v>
      </c>
    </row>
    <row r="243" ht="30" customHeight="1" spans="1:7">
      <c r="A243" s="3">
        <v>239</v>
      </c>
      <c r="B243" s="4"/>
      <c r="C243" s="14" t="s">
        <v>305</v>
      </c>
      <c r="D243" s="14">
        <v>7800</v>
      </c>
      <c r="E243" s="7">
        <f t="shared" si="34"/>
        <v>1092</v>
      </c>
      <c r="F243" s="12" t="s">
        <v>10</v>
      </c>
      <c r="G243" s="12" t="s">
        <v>61</v>
      </c>
    </row>
    <row r="244" ht="30" customHeight="1" spans="1:7">
      <c r="A244" s="3">
        <v>240</v>
      </c>
      <c r="B244" s="4"/>
      <c r="C244" s="14" t="s">
        <v>306</v>
      </c>
      <c r="D244" s="14">
        <v>7800</v>
      </c>
      <c r="E244" s="7">
        <f t="shared" si="34"/>
        <v>1092</v>
      </c>
      <c r="F244" s="12" t="s">
        <v>10</v>
      </c>
      <c r="G244" s="12" t="s">
        <v>61</v>
      </c>
    </row>
    <row r="245" ht="30" customHeight="1" spans="1:7">
      <c r="A245" s="3">
        <v>241</v>
      </c>
      <c r="B245" s="4"/>
      <c r="C245" s="13" t="s">
        <v>307</v>
      </c>
      <c r="D245" s="13">
        <v>7320</v>
      </c>
      <c r="E245" s="7">
        <f t="shared" ref="E245:E250" si="35">D245*0.7*0.3</f>
        <v>1537.2</v>
      </c>
      <c r="F245" s="11" t="s">
        <v>10</v>
      </c>
      <c r="G245" s="7" t="s">
        <v>35</v>
      </c>
    </row>
    <row r="246" ht="30" customHeight="1" spans="1:7">
      <c r="A246" s="3">
        <v>242</v>
      </c>
      <c r="B246" s="4" t="s">
        <v>308</v>
      </c>
      <c r="C246" s="13" t="s">
        <v>309</v>
      </c>
      <c r="D246" s="13">
        <v>6840</v>
      </c>
      <c r="E246" s="7">
        <f t="shared" ref="E246:E248" si="36">D246*0.7*0.2</f>
        <v>957.6</v>
      </c>
      <c r="F246" s="12" t="s">
        <v>10</v>
      </c>
      <c r="G246" s="12" t="s">
        <v>61</v>
      </c>
    </row>
    <row r="247" ht="30" customHeight="1" spans="1:7">
      <c r="A247" s="3">
        <v>243</v>
      </c>
      <c r="B247" s="4"/>
      <c r="C247" s="14" t="s">
        <v>310</v>
      </c>
      <c r="D247" s="14">
        <v>10800</v>
      </c>
      <c r="E247" s="7">
        <f t="shared" si="36"/>
        <v>1512</v>
      </c>
      <c r="F247" s="12" t="s">
        <v>10</v>
      </c>
      <c r="G247" s="12" t="s">
        <v>61</v>
      </c>
    </row>
    <row r="248" ht="30" customHeight="1" spans="1:7">
      <c r="A248" s="3">
        <v>244</v>
      </c>
      <c r="B248" s="4"/>
      <c r="C248" s="14" t="s">
        <v>311</v>
      </c>
      <c r="D248" s="14">
        <v>6900</v>
      </c>
      <c r="E248" s="7">
        <f t="shared" si="36"/>
        <v>966</v>
      </c>
      <c r="F248" s="12" t="s">
        <v>10</v>
      </c>
      <c r="G248" s="12" t="s">
        <v>61</v>
      </c>
    </row>
    <row r="249" ht="30" customHeight="1" spans="1:7">
      <c r="A249" s="3">
        <v>245</v>
      </c>
      <c r="B249" s="4" t="s">
        <v>312</v>
      </c>
      <c r="C249" s="13" t="s">
        <v>313</v>
      </c>
      <c r="D249" s="13">
        <v>7400</v>
      </c>
      <c r="E249" s="7">
        <f t="shared" si="35"/>
        <v>1554</v>
      </c>
      <c r="F249" s="7" t="s">
        <v>10</v>
      </c>
      <c r="G249" s="7" t="s">
        <v>35</v>
      </c>
    </row>
    <row r="250" ht="30" customHeight="1" spans="1:7">
      <c r="A250" s="3">
        <v>246</v>
      </c>
      <c r="B250" s="4"/>
      <c r="C250" s="13" t="s">
        <v>314</v>
      </c>
      <c r="D250" s="13">
        <v>7500</v>
      </c>
      <c r="E250" s="7">
        <f t="shared" si="35"/>
        <v>1575</v>
      </c>
      <c r="F250" s="7" t="s">
        <v>10</v>
      </c>
      <c r="G250" s="7" t="s">
        <v>35</v>
      </c>
    </row>
    <row r="251" ht="22" customHeight="1" spans="1:7">
      <c r="A251" s="3">
        <v>247</v>
      </c>
      <c r="B251" s="4" t="s">
        <v>315</v>
      </c>
      <c r="C251" s="14" t="s">
        <v>316</v>
      </c>
      <c r="D251" s="14">
        <v>9000</v>
      </c>
      <c r="E251" s="7">
        <f t="shared" ref="E251:E258" si="37">D251*0.7*0.2</f>
        <v>1260</v>
      </c>
      <c r="F251" s="12" t="s">
        <v>10</v>
      </c>
      <c r="G251" s="12" t="s">
        <v>61</v>
      </c>
    </row>
    <row r="252" ht="22" customHeight="1" spans="1:7">
      <c r="A252" s="3">
        <v>248</v>
      </c>
      <c r="B252" s="4"/>
      <c r="C252" s="13" t="s">
        <v>317</v>
      </c>
      <c r="D252" s="13">
        <v>7320</v>
      </c>
      <c r="E252" s="7">
        <f>D252*0.7*0.3</f>
        <v>1537.2</v>
      </c>
      <c r="F252" s="7" t="s">
        <v>10</v>
      </c>
      <c r="G252" s="7" t="s">
        <v>35</v>
      </c>
    </row>
    <row r="253" ht="22" customHeight="1" spans="1:7">
      <c r="A253" s="3">
        <v>249</v>
      </c>
      <c r="B253" s="4"/>
      <c r="C253" s="16" t="s">
        <v>318</v>
      </c>
      <c r="D253" s="16">
        <v>9120</v>
      </c>
      <c r="E253" s="7">
        <f>D253*0.7*0.5</f>
        <v>3192</v>
      </c>
      <c r="F253" s="12" t="s">
        <v>46</v>
      </c>
      <c r="G253" s="12" t="s">
        <v>29</v>
      </c>
    </row>
    <row r="254" ht="22" customHeight="1" spans="1:7">
      <c r="A254" s="3">
        <v>250</v>
      </c>
      <c r="B254" s="4"/>
      <c r="C254" s="26" t="s">
        <v>319</v>
      </c>
      <c r="D254" s="27">
        <v>5850</v>
      </c>
      <c r="E254" s="7">
        <f>D254*0.7*0.5</f>
        <v>2047.5</v>
      </c>
      <c r="F254" s="7" t="s">
        <v>10</v>
      </c>
      <c r="G254" s="12" t="s">
        <v>29</v>
      </c>
    </row>
    <row r="255" ht="19" customHeight="1" spans="1:7">
      <c r="A255" s="3">
        <v>251</v>
      </c>
      <c r="B255" s="4" t="s">
        <v>320</v>
      </c>
      <c r="C255" s="14" t="s">
        <v>321</v>
      </c>
      <c r="D255" s="14">
        <v>5850</v>
      </c>
      <c r="E255" s="7">
        <f t="shared" si="37"/>
        <v>819</v>
      </c>
      <c r="F255" s="12" t="s">
        <v>10</v>
      </c>
      <c r="G255" s="12" t="s">
        <v>61</v>
      </c>
    </row>
    <row r="256" ht="19" customHeight="1" spans="1:7">
      <c r="A256" s="3">
        <v>252</v>
      </c>
      <c r="B256" s="4"/>
      <c r="C256" s="14" t="s">
        <v>322</v>
      </c>
      <c r="D256" s="14">
        <v>6360</v>
      </c>
      <c r="E256" s="7">
        <f t="shared" si="37"/>
        <v>890.4</v>
      </c>
      <c r="F256" s="12" t="s">
        <v>10</v>
      </c>
      <c r="G256" s="12" t="s">
        <v>61</v>
      </c>
    </row>
    <row r="257" ht="19" customHeight="1" spans="1:7">
      <c r="A257" s="3">
        <v>253</v>
      </c>
      <c r="B257" s="4"/>
      <c r="C257" s="14" t="s">
        <v>323</v>
      </c>
      <c r="D257" s="14">
        <v>8200</v>
      </c>
      <c r="E257" s="7">
        <f t="shared" si="37"/>
        <v>1148</v>
      </c>
      <c r="F257" s="12" t="s">
        <v>10</v>
      </c>
      <c r="G257" s="12" t="s">
        <v>61</v>
      </c>
    </row>
    <row r="258" ht="19" customHeight="1" spans="1:7">
      <c r="A258" s="3">
        <v>254</v>
      </c>
      <c r="B258" s="4"/>
      <c r="C258" s="14" t="s">
        <v>324</v>
      </c>
      <c r="D258" s="14">
        <v>8200</v>
      </c>
      <c r="E258" s="7">
        <f t="shared" si="37"/>
        <v>1148</v>
      </c>
      <c r="F258" s="12" t="s">
        <v>10</v>
      </c>
      <c r="G258" s="12" t="s">
        <v>61</v>
      </c>
    </row>
    <row r="259" ht="19" customHeight="1" spans="1:7">
      <c r="A259" s="3">
        <v>255</v>
      </c>
      <c r="B259" s="4"/>
      <c r="C259" s="13" t="s">
        <v>325</v>
      </c>
      <c r="D259" s="13">
        <v>6900</v>
      </c>
      <c r="E259" s="7">
        <f t="shared" ref="E259:E261" si="38">D259*0.7*0.5</f>
        <v>2415</v>
      </c>
      <c r="F259" s="12" t="s">
        <v>46</v>
      </c>
      <c r="G259" s="12" t="s">
        <v>29</v>
      </c>
    </row>
    <row r="260" ht="19" customHeight="1" spans="1:7">
      <c r="A260" s="3">
        <v>256</v>
      </c>
      <c r="B260" s="4"/>
      <c r="C260" s="13" t="s">
        <v>326</v>
      </c>
      <c r="D260" s="13">
        <v>5750</v>
      </c>
      <c r="E260" s="7">
        <f t="shared" si="38"/>
        <v>2012.5</v>
      </c>
      <c r="F260" s="12" t="s">
        <v>46</v>
      </c>
      <c r="G260" s="12" t="s">
        <v>29</v>
      </c>
    </row>
    <row r="261" ht="19" customHeight="1" spans="1:7">
      <c r="A261" s="3">
        <v>257</v>
      </c>
      <c r="B261" s="4"/>
      <c r="C261" s="13" t="s">
        <v>327</v>
      </c>
      <c r="D261" s="13">
        <v>9600</v>
      </c>
      <c r="E261" s="7">
        <f t="shared" si="38"/>
        <v>3360</v>
      </c>
      <c r="F261" s="12" t="s">
        <v>46</v>
      </c>
      <c r="G261" s="12" t="s">
        <v>29</v>
      </c>
    </row>
    <row r="262" ht="19" customHeight="1" spans="1:7">
      <c r="A262" s="3">
        <v>258</v>
      </c>
      <c r="B262" s="4"/>
      <c r="C262" s="16" t="s">
        <v>328</v>
      </c>
      <c r="D262" s="13">
        <v>11500</v>
      </c>
      <c r="E262" s="7">
        <f>D262*0.7*0.3</f>
        <v>2415</v>
      </c>
      <c r="F262" s="12" t="s">
        <v>46</v>
      </c>
      <c r="G262" s="7" t="s">
        <v>35</v>
      </c>
    </row>
    <row r="263" ht="19" customHeight="1" spans="1:7">
      <c r="A263" s="3">
        <v>259</v>
      </c>
      <c r="B263" s="4"/>
      <c r="C263" s="16" t="s">
        <v>329</v>
      </c>
      <c r="D263" s="4">
        <v>4200</v>
      </c>
      <c r="E263" s="7">
        <f>D263*0.7*0.3</f>
        <v>882</v>
      </c>
      <c r="F263" s="7" t="s">
        <v>10</v>
      </c>
      <c r="G263" s="7" t="s">
        <v>35</v>
      </c>
    </row>
    <row r="264" ht="30" customHeight="1" spans="1:7">
      <c r="A264" s="3">
        <v>260</v>
      </c>
      <c r="B264" s="4" t="s">
        <v>330</v>
      </c>
      <c r="C264" s="15" t="s">
        <v>331</v>
      </c>
      <c r="D264" s="4">
        <v>5130</v>
      </c>
      <c r="E264" s="7">
        <f t="shared" ref="E264:E268" si="39">D264*0.7*0.2</f>
        <v>718.2</v>
      </c>
      <c r="F264" s="12" t="s">
        <v>10</v>
      </c>
      <c r="G264" s="12" t="s">
        <v>61</v>
      </c>
    </row>
    <row r="265" ht="30" customHeight="1" spans="1:7">
      <c r="A265" s="3">
        <v>261</v>
      </c>
      <c r="B265" s="4"/>
      <c r="C265" s="15" t="s">
        <v>332</v>
      </c>
      <c r="D265" s="4">
        <v>7800</v>
      </c>
      <c r="E265" s="7">
        <f t="shared" si="39"/>
        <v>1092</v>
      </c>
      <c r="F265" s="12" t="s">
        <v>10</v>
      </c>
      <c r="G265" s="12" t="s">
        <v>61</v>
      </c>
    </row>
    <row r="266" ht="30" customHeight="1" spans="1:7">
      <c r="A266" s="3">
        <v>262</v>
      </c>
      <c r="B266" s="4"/>
      <c r="C266" s="14" t="s">
        <v>333</v>
      </c>
      <c r="D266" s="4">
        <v>5280</v>
      </c>
      <c r="E266" s="7">
        <f t="shared" si="39"/>
        <v>739.2</v>
      </c>
      <c r="F266" s="12" t="s">
        <v>10</v>
      </c>
      <c r="G266" s="12" t="s">
        <v>61</v>
      </c>
    </row>
    <row r="267" ht="30" customHeight="1" spans="1:7">
      <c r="A267" s="3">
        <v>263</v>
      </c>
      <c r="B267" s="4"/>
      <c r="C267" s="15" t="s">
        <v>334</v>
      </c>
      <c r="D267" s="4">
        <v>7800</v>
      </c>
      <c r="E267" s="7">
        <f t="shared" si="39"/>
        <v>1092</v>
      </c>
      <c r="F267" s="12" t="s">
        <v>10</v>
      </c>
      <c r="G267" s="12" t="s">
        <v>61</v>
      </c>
    </row>
    <row r="268" ht="30" customHeight="1" spans="1:7">
      <c r="A268" s="3">
        <v>264</v>
      </c>
      <c r="B268" s="4"/>
      <c r="C268" s="14" t="s">
        <v>335</v>
      </c>
      <c r="D268" s="4">
        <v>5850</v>
      </c>
      <c r="E268" s="7">
        <f t="shared" si="39"/>
        <v>819</v>
      </c>
      <c r="F268" s="12" t="s">
        <v>10</v>
      </c>
      <c r="G268" s="12" t="s">
        <v>61</v>
      </c>
    </row>
    <row r="269" ht="30" customHeight="1" spans="1:7">
      <c r="A269" s="3">
        <v>265</v>
      </c>
      <c r="B269" s="4"/>
      <c r="C269" s="13" t="s">
        <v>336</v>
      </c>
      <c r="D269" s="13">
        <v>3744</v>
      </c>
      <c r="E269" s="7">
        <f>D269*0.7*0.3</f>
        <v>786.24</v>
      </c>
      <c r="F269" s="12" t="s">
        <v>46</v>
      </c>
      <c r="G269" s="7" t="s">
        <v>35</v>
      </c>
    </row>
    <row r="270" ht="30" customHeight="1" spans="1:7">
      <c r="A270" s="3">
        <v>266</v>
      </c>
      <c r="B270" s="4"/>
      <c r="C270" s="13" t="s">
        <v>337</v>
      </c>
      <c r="D270" s="13">
        <v>3744</v>
      </c>
      <c r="E270" s="7">
        <f>D270*0.7*0.3</f>
        <v>786.24</v>
      </c>
      <c r="F270" s="12" t="s">
        <v>46</v>
      </c>
      <c r="G270" s="7" t="s">
        <v>35</v>
      </c>
    </row>
    <row r="271" ht="30" customHeight="1" spans="1:7">
      <c r="A271" s="3">
        <v>267</v>
      </c>
      <c r="B271" s="4"/>
      <c r="C271" s="13" t="s">
        <v>338</v>
      </c>
      <c r="D271" s="13">
        <v>5520</v>
      </c>
      <c r="E271" s="7">
        <f>D271*0.7*0.3</f>
        <v>1159.2</v>
      </c>
      <c r="F271" s="12" t="s">
        <v>46</v>
      </c>
      <c r="G271" s="7" t="s">
        <v>35</v>
      </c>
    </row>
    <row r="272" ht="30" customHeight="1" spans="1:7">
      <c r="A272" s="3">
        <v>268</v>
      </c>
      <c r="B272" s="4"/>
      <c r="C272" s="13" t="s">
        <v>339</v>
      </c>
      <c r="D272" s="13">
        <v>7800</v>
      </c>
      <c r="E272" s="7">
        <f>D272*0.7*0.3</f>
        <v>1638</v>
      </c>
      <c r="F272" s="12" t="s">
        <v>46</v>
      </c>
      <c r="G272" s="7" t="s">
        <v>35</v>
      </c>
    </row>
    <row r="273" ht="30" customHeight="1" spans="1:7">
      <c r="A273" s="3">
        <v>269</v>
      </c>
      <c r="B273" s="4"/>
      <c r="C273" s="13" t="s">
        <v>340</v>
      </c>
      <c r="D273" s="13">
        <v>5130</v>
      </c>
      <c r="E273" s="7">
        <v>1077</v>
      </c>
      <c r="F273" s="12" t="s">
        <v>46</v>
      </c>
      <c r="G273" s="7" t="s">
        <v>35</v>
      </c>
    </row>
    <row r="274" ht="30" customHeight="1" spans="1:7">
      <c r="A274" s="3">
        <v>270</v>
      </c>
      <c r="B274" s="4" t="s">
        <v>341</v>
      </c>
      <c r="C274" s="14" t="s">
        <v>342</v>
      </c>
      <c r="D274" s="14">
        <v>4320</v>
      </c>
      <c r="E274" s="7">
        <f t="shared" ref="E274:E278" si="40">D274*0.7*0.2</f>
        <v>604.8</v>
      </c>
      <c r="F274" s="12" t="s">
        <v>10</v>
      </c>
      <c r="G274" s="12" t="s">
        <v>61</v>
      </c>
    </row>
    <row r="275" ht="24" customHeight="1" spans="1:7">
      <c r="A275" s="3">
        <v>271</v>
      </c>
      <c r="B275" s="4" t="s">
        <v>343</v>
      </c>
      <c r="C275" s="15" t="s">
        <v>344</v>
      </c>
      <c r="D275" s="14">
        <v>6460</v>
      </c>
      <c r="E275" s="7">
        <f t="shared" si="40"/>
        <v>904.4</v>
      </c>
      <c r="F275" s="12" t="s">
        <v>10</v>
      </c>
      <c r="G275" s="12" t="s">
        <v>61</v>
      </c>
    </row>
    <row r="276" ht="24" customHeight="1" spans="1:7">
      <c r="A276" s="3">
        <v>272</v>
      </c>
      <c r="B276" s="4" t="s">
        <v>345</v>
      </c>
      <c r="C276" s="14" t="s">
        <v>346</v>
      </c>
      <c r="D276" s="14">
        <v>5850</v>
      </c>
      <c r="E276" s="7">
        <f t="shared" ref="E276:E280" si="41">D276*0.7*0.2</f>
        <v>819</v>
      </c>
      <c r="F276" s="12" t="s">
        <v>10</v>
      </c>
      <c r="G276" s="12" t="s">
        <v>61</v>
      </c>
    </row>
    <row r="277" ht="24" customHeight="1" spans="1:7">
      <c r="A277" s="3">
        <v>273</v>
      </c>
      <c r="B277" s="4"/>
      <c r="C277" s="14" t="s">
        <v>347</v>
      </c>
      <c r="D277" s="14">
        <v>6360</v>
      </c>
      <c r="E277" s="7">
        <f t="shared" si="41"/>
        <v>890.4</v>
      </c>
      <c r="F277" s="12" t="s">
        <v>10</v>
      </c>
      <c r="G277" s="12" t="s">
        <v>61</v>
      </c>
    </row>
    <row r="278" ht="24" customHeight="1" spans="1:7">
      <c r="A278" s="3">
        <v>274</v>
      </c>
      <c r="B278" s="4"/>
      <c r="C278" s="14" t="s">
        <v>348</v>
      </c>
      <c r="D278" s="14">
        <v>9000</v>
      </c>
      <c r="E278" s="7">
        <f t="shared" si="41"/>
        <v>1260</v>
      </c>
      <c r="F278" s="12" t="s">
        <v>10</v>
      </c>
      <c r="G278" s="12" t="s">
        <v>61</v>
      </c>
    </row>
    <row r="279" ht="24" customHeight="1" spans="1:7">
      <c r="A279" s="3">
        <v>275</v>
      </c>
      <c r="B279" s="4"/>
      <c r="C279" s="9" t="s">
        <v>349</v>
      </c>
      <c r="D279" s="16">
        <v>5250</v>
      </c>
      <c r="E279" s="7">
        <f>D279*0.7*0.3</f>
        <v>1102.5</v>
      </c>
      <c r="F279" s="7" t="s">
        <v>10</v>
      </c>
      <c r="G279" s="7" t="s">
        <v>35</v>
      </c>
    </row>
    <row r="280" ht="24" customHeight="1" spans="1:7">
      <c r="A280" s="3">
        <v>276</v>
      </c>
      <c r="B280" s="4"/>
      <c r="C280" s="13" t="s">
        <v>350</v>
      </c>
      <c r="D280" s="13">
        <v>4000</v>
      </c>
      <c r="E280" s="7">
        <f>D280*0.7*0.3</f>
        <v>840</v>
      </c>
      <c r="F280" s="7" t="s">
        <v>10</v>
      </c>
      <c r="G280" s="7" t="s">
        <v>35</v>
      </c>
    </row>
    <row r="281" ht="36" customHeight="1" spans="1:7">
      <c r="A281" s="3">
        <v>277</v>
      </c>
      <c r="B281" s="4" t="s">
        <v>351</v>
      </c>
      <c r="C281" s="16" t="s">
        <v>352</v>
      </c>
      <c r="D281" s="4">
        <v>6750</v>
      </c>
      <c r="E281" s="7">
        <f>D281*0.7*0.3</f>
        <v>1417.5</v>
      </c>
      <c r="F281" s="20" t="s">
        <v>10</v>
      </c>
      <c r="G281" s="7" t="s">
        <v>35</v>
      </c>
    </row>
    <row r="282" ht="21" customHeight="1" spans="1:7">
      <c r="A282" s="3">
        <v>278</v>
      </c>
      <c r="B282" s="4" t="s">
        <v>353</v>
      </c>
      <c r="C282" s="16" t="s">
        <v>354</v>
      </c>
      <c r="D282" s="13">
        <v>7500</v>
      </c>
      <c r="E282" s="7">
        <f t="shared" ref="E281:E286" si="42">D282*0.7*0.2</f>
        <v>1050</v>
      </c>
      <c r="F282" s="12" t="s">
        <v>10</v>
      </c>
      <c r="G282" s="12" t="s">
        <v>61</v>
      </c>
    </row>
    <row r="283" ht="21" customHeight="1" spans="1:7">
      <c r="A283" s="3">
        <v>279</v>
      </c>
      <c r="B283" s="4"/>
      <c r="C283" s="13" t="s">
        <v>355</v>
      </c>
      <c r="D283" s="13">
        <v>7500</v>
      </c>
      <c r="E283" s="7">
        <f t="shared" si="42"/>
        <v>1050</v>
      </c>
      <c r="F283" s="12" t="s">
        <v>10</v>
      </c>
      <c r="G283" s="12" t="s">
        <v>61</v>
      </c>
    </row>
    <row r="284" ht="21" customHeight="1" spans="1:7">
      <c r="A284" s="3">
        <v>280</v>
      </c>
      <c r="B284" s="4"/>
      <c r="C284" s="13" t="s">
        <v>356</v>
      </c>
      <c r="D284" s="13">
        <v>5640</v>
      </c>
      <c r="E284" s="7">
        <f t="shared" si="42"/>
        <v>789.6</v>
      </c>
      <c r="F284" s="12" t="s">
        <v>10</v>
      </c>
      <c r="G284" s="12" t="s">
        <v>61</v>
      </c>
    </row>
    <row r="285" ht="21" customHeight="1" spans="1:7">
      <c r="A285" s="3">
        <v>281</v>
      </c>
      <c r="B285" s="4"/>
      <c r="C285" s="13" t="s">
        <v>357</v>
      </c>
      <c r="D285" s="13">
        <v>5640</v>
      </c>
      <c r="E285" s="7">
        <f t="shared" si="42"/>
        <v>789.6</v>
      </c>
      <c r="F285" s="12" t="s">
        <v>10</v>
      </c>
      <c r="G285" s="12" t="s">
        <v>61</v>
      </c>
    </row>
    <row r="286" ht="21" customHeight="1" spans="1:7">
      <c r="A286" s="3">
        <v>282</v>
      </c>
      <c r="B286" s="4"/>
      <c r="C286" s="13" t="s">
        <v>358</v>
      </c>
      <c r="D286" s="13">
        <v>9000</v>
      </c>
      <c r="E286" s="7">
        <f t="shared" si="42"/>
        <v>1260</v>
      </c>
      <c r="F286" s="12" t="s">
        <v>10</v>
      </c>
      <c r="G286" s="12" t="s">
        <v>61</v>
      </c>
    </row>
    <row r="287" ht="21" customHeight="1" spans="1:7">
      <c r="A287" s="3">
        <v>283</v>
      </c>
      <c r="B287" s="4"/>
      <c r="C287" s="13" t="s">
        <v>359</v>
      </c>
      <c r="D287" s="13">
        <v>9000</v>
      </c>
      <c r="E287" s="7">
        <f>D287*0.7*0.3</f>
        <v>1890</v>
      </c>
      <c r="F287" s="12" t="s">
        <v>46</v>
      </c>
      <c r="G287" s="7" t="s">
        <v>35</v>
      </c>
    </row>
    <row r="288" ht="21" customHeight="1" spans="1:7">
      <c r="A288" s="3">
        <v>284</v>
      </c>
      <c r="B288" s="4"/>
      <c r="C288" s="16" t="s">
        <v>360</v>
      </c>
      <c r="D288" s="16">
        <v>5040</v>
      </c>
      <c r="E288" s="7">
        <f>D288*0.7*0.3</f>
        <v>1058.4</v>
      </c>
      <c r="F288" s="12" t="s">
        <v>46</v>
      </c>
      <c r="G288" s="7" t="s">
        <v>35</v>
      </c>
    </row>
    <row r="289" ht="21" customHeight="1" spans="1:7">
      <c r="A289" s="3">
        <v>285</v>
      </c>
      <c r="B289" s="4"/>
      <c r="C289" s="16" t="s">
        <v>361</v>
      </c>
      <c r="D289" s="13">
        <v>10000</v>
      </c>
      <c r="E289" s="7">
        <f>D289*0.7*0.5</f>
        <v>3500</v>
      </c>
      <c r="F289" s="12" t="s">
        <v>46</v>
      </c>
      <c r="G289" s="12" t="s">
        <v>29</v>
      </c>
    </row>
    <row r="290" ht="24" customHeight="1" spans="1:7">
      <c r="A290" s="3">
        <v>286</v>
      </c>
      <c r="B290" s="4" t="s">
        <v>362</v>
      </c>
      <c r="C290" s="14" t="s">
        <v>363</v>
      </c>
      <c r="D290" s="14">
        <v>8400</v>
      </c>
      <c r="E290" s="7">
        <f>D290*0.7*0.2</f>
        <v>1176</v>
      </c>
      <c r="F290" s="12" t="s">
        <v>10</v>
      </c>
      <c r="G290" s="12" t="s">
        <v>61</v>
      </c>
    </row>
    <row r="291" ht="24" customHeight="1" spans="1:7">
      <c r="A291" s="3">
        <v>287</v>
      </c>
      <c r="B291" s="4"/>
      <c r="C291" s="14" t="s">
        <v>364</v>
      </c>
      <c r="D291" s="14">
        <v>9000</v>
      </c>
      <c r="E291" s="7">
        <f>D291*0.7*0.2</f>
        <v>1260</v>
      </c>
      <c r="F291" s="12" t="s">
        <v>10</v>
      </c>
      <c r="G291" s="12" t="s">
        <v>61</v>
      </c>
    </row>
    <row r="292" ht="30" customHeight="1" spans="1:7">
      <c r="A292" s="4" t="s">
        <v>365</v>
      </c>
      <c r="B292" s="28" t="s">
        <v>366</v>
      </c>
      <c r="C292" s="28"/>
      <c r="D292" s="28"/>
      <c r="E292" s="7">
        <f>SUM(E5:E291)</f>
        <v>405042.59</v>
      </c>
      <c r="F292" s="12"/>
      <c r="G292" s="7"/>
    </row>
    <row r="293" ht="30" customHeight="1" spans="1:7">
      <c r="A293" s="29" t="s">
        <v>367</v>
      </c>
      <c r="B293" s="29"/>
      <c r="C293" s="29"/>
      <c r="D293" s="29"/>
      <c r="E293" s="29"/>
      <c r="F293" s="29"/>
      <c r="G293" s="29"/>
    </row>
    <row r="294" ht="52.5" customHeight="1" spans="1:7">
      <c r="A294" s="30" t="s">
        <v>368</v>
      </c>
      <c r="B294" s="31"/>
      <c r="C294" s="32"/>
      <c r="D294" s="32"/>
      <c r="E294" s="32"/>
      <c r="F294" s="32"/>
      <c r="G294" s="32"/>
    </row>
    <row r="295" ht="27.95" customHeight="1"/>
    <row r="296" ht="27.95" customHeight="1"/>
    <row r="297" ht="27.95" customHeight="1"/>
    <row r="298" ht="27.95" customHeight="1"/>
  </sheetData>
  <mergeCells count="64">
    <mergeCell ref="A1:G1"/>
    <mergeCell ref="A2:G2"/>
    <mergeCell ref="B292:D292"/>
    <mergeCell ref="A293:G293"/>
    <mergeCell ref="A294:G294"/>
    <mergeCell ref="A3:A4"/>
    <mergeCell ref="B3:B4"/>
    <mergeCell ref="B5:B21"/>
    <mergeCell ref="B22:B33"/>
    <mergeCell ref="B34:B39"/>
    <mergeCell ref="B40:B46"/>
    <mergeCell ref="B47:B55"/>
    <mergeCell ref="B56:B57"/>
    <mergeCell ref="B59:B62"/>
    <mergeCell ref="B63:B65"/>
    <mergeCell ref="B66:B67"/>
    <mergeCell ref="B69:B77"/>
    <mergeCell ref="B78:B79"/>
    <mergeCell ref="B81:B84"/>
    <mergeCell ref="B85:B86"/>
    <mergeCell ref="B87:B89"/>
    <mergeCell ref="B91:B101"/>
    <mergeCell ref="B102:B103"/>
    <mergeCell ref="B106:B111"/>
    <mergeCell ref="B112:B120"/>
    <mergeCell ref="B121:B128"/>
    <mergeCell ref="B129:B130"/>
    <mergeCell ref="B131:B133"/>
    <mergeCell ref="B134:B136"/>
    <mergeCell ref="B137:B143"/>
    <mergeCell ref="B146:B153"/>
    <mergeCell ref="B154:B157"/>
    <mergeCell ref="B158:B161"/>
    <mergeCell ref="B162:B164"/>
    <mergeCell ref="B165:B168"/>
    <mergeCell ref="B169:B172"/>
    <mergeCell ref="B173:B174"/>
    <mergeCell ref="B176:B180"/>
    <mergeCell ref="B182:B183"/>
    <mergeCell ref="B184:B189"/>
    <mergeCell ref="B190:B200"/>
    <mergeCell ref="B201:B203"/>
    <mergeCell ref="B206:B214"/>
    <mergeCell ref="B215:B220"/>
    <mergeCell ref="B221:B223"/>
    <mergeCell ref="B224:B230"/>
    <mergeCell ref="B231:B233"/>
    <mergeCell ref="B235:B236"/>
    <mergeCell ref="B237:B239"/>
    <mergeCell ref="B240:B241"/>
    <mergeCell ref="B242:B245"/>
    <mergeCell ref="B246:B248"/>
    <mergeCell ref="B249:B250"/>
    <mergeCell ref="B251:B254"/>
    <mergeCell ref="B255:B263"/>
    <mergeCell ref="B264:B273"/>
    <mergeCell ref="B276:B280"/>
    <mergeCell ref="B282:B289"/>
    <mergeCell ref="B290:B291"/>
    <mergeCell ref="C3:C4"/>
    <mergeCell ref="D3:D4"/>
    <mergeCell ref="E3:E4"/>
    <mergeCell ref="F3:F4"/>
    <mergeCell ref="G3:G4"/>
  </mergeCells>
  <pageMargins left="0.511805555555556" right="0.511805555555556" top="0.747916666666667" bottom="0.747916666666667" header="0.314583333333333" footer="0.314583333333333"/>
  <pageSetup paperSize="9" scale="95" orientation="portrait" horizontalDpi="600"/>
  <headerFooter/>
  <rowBreaks count="9" manualBreakCount="9">
    <brk id="33" max="16383" man="1"/>
    <brk id="55" max="16383" man="1"/>
    <brk id="77" max="16383" man="1"/>
    <brk id="103" max="16383" man="1"/>
    <brk id="133" max="16383" man="1"/>
    <brk id="189" max="16383" man="1"/>
    <brk id="214" max="16383" man="1"/>
    <brk id="236" max="16383" man="1"/>
    <brk id="263" max="16383" man="1"/>
  </rowBreaks>
  <ignoredErrors>
    <ignoredError sqref="E2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谢文芝</cp:lastModifiedBy>
  <dcterms:created xsi:type="dcterms:W3CDTF">2016-07-12T09:45:00Z</dcterms:created>
  <cp:lastPrinted>2019-04-15T03:45:00Z</cp:lastPrinted>
  <dcterms:modified xsi:type="dcterms:W3CDTF">2021-05-07T06:26:56Z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