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Sheet1!$A$2:$K$6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<sst xmlns="http://schemas.openxmlformats.org/spreadsheetml/2006/main" count="28" uniqueCount="20">
  <si>
    <t>光明区第四批企业新型学徒制补贴公示名单</t>
  </si>
  <si>
    <t>序号</t>
  </si>
  <si>
    <t>企业名称</t>
  </si>
  <si>
    <t>培训工种</t>
  </si>
  <si>
    <t>培训等级</t>
  </si>
  <si>
    <t>培训周期</t>
  </si>
  <si>
    <t>补贴标准
（元/人/年）</t>
  </si>
  <si>
    <t>补贴人数
（人）</t>
  </si>
  <si>
    <t>补贴总金额
（元）</t>
  </si>
  <si>
    <t>已申领预支付补贴金额（元）</t>
  </si>
  <si>
    <t>申领补贴余额（元）</t>
  </si>
  <si>
    <t>备注</t>
  </si>
  <si>
    <t>深圳市喜德盛自行车股份有限公司</t>
  </si>
  <si>
    <t>冲压工</t>
  </si>
  <si>
    <t>中级工
（四级）</t>
  </si>
  <si>
    <t>1年</t>
  </si>
  <si>
    <t>5500</t>
  </si>
  <si>
    <t>模具工</t>
  </si>
  <si>
    <t>加工中心操作工</t>
  </si>
  <si>
    <t>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</si>
</sst>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rgb="FF000000"/>
      <name val="宋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5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2" borderId="4" applyNumberFormat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24" fillId="31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8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49" fontId="3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view="pageBreakPreview" zoomScaleNormal="100" zoomScaleSheetLayoutView="100" workbookViewId="0">
      <selection activeCell="B13" sqref="B13"/>
    </sheetView>
  </sheetViews>
  <sheetFormatPr defaultColWidth="9" defaultRowHeight="13.5" outlineLevelRow="5"/>
  <cols>
    <col min="1" max="1" width="6.25" customWidth="true"/>
    <col min="2" max="2" width="31.25" customWidth="true"/>
    <col min="3" max="3" width="21.4416666666667" style="3" customWidth="true"/>
    <col min="4" max="4" width="14.1083333333333" style="3" customWidth="true"/>
    <col min="5" max="5" width="13.775" style="3" customWidth="true"/>
    <col min="6" max="6" width="16.5" style="3" customWidth="true"/>
    <col min="7" max="8" width="13.5" customWidth="true"/>
    <col min="9" max="10" width="15.875" customWidth="true"/>
    <col min="11" max="11" width="14.6666666666667" customWidth="true"/>
    <col min="12" max="12" width="70.3833333333333" customWidth="true"/>
  </cols>
  <sheetData>
    <row r="1" ht="62" customHeight="true" spans="1:11">
      <c r="A1" s="4" t="s">
        <v>0</v>
      </c>
      <c r="B1" s="4"/>
      <c r="C1" s="5"/>
      <c r="D1" s="5"/>
      <c r="E1" s="5"/>
      <c r="F1" s="5"/>
      <c r="G1" s="4"/>
      <c r="H1" s="4"/>
      <c r="I1" s="4"/>
      <c r="J1" s="4"/>
      <c r="K1" s="4"/>
    </row>
    <row r="2" ht="35.1" customHeight="true" spans="1:11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1" customFormat="true" ht="59" customHeight="true" spans="1:11">
      <c r="A3" s="8">
        <v>1</v>
      </c>
      <c r="B3" s="9" t="s">
        <v>12</v>
      </c>
      <c r="C3" s="10" t="s">
        <v>13</v>
      </c>
      <c r="D3" s="11" t="s">
        <v>14</v>
      </c>
      <c r="E3" s="10" t="s">
        <v>15</v>
      </c>
      <c r="F3" s="10" t="s">
        <v>16</v>
      </c>
      <c r="G3" s="9">
        <v>115</v>
      </c>
      <c r="H3" s="9">
        <f>G3*5500</f>
        <v>632500</v>
      </c>
      <c r="I3" s="9">
        <f>150*1100</f>
        <v>165000</v>
      </c>
      <c r="J3" s="9">
        <f>H3-I3</f>
        <v>467500</v>
      </c>
      <c r="K3" s="8"/>
    </row>
    <row r="4" s="1" customFormat="true" ht="59" customHeight="true" spans="1:11">
      <c r="A4" s="8">
        <v>2</v>
      </c>
      <c r="B4" s="9" t="s">
        <v>12</v>
      </c>
      <c r="C4" s="10" t="s">
        <v>17</v>
      </c>
      <c r="D4" s="11" t="s">
        <v>14</v>
      </c>
      <c r="E4" s="10" t="s">
        <v>15</v>
      </c>
      <c r="F4" s="10" t="s">
        <v>16</v>
      </c>
      <c r="G4" s="9">
        <v>43</v>
      </c>
      <c r="H4" s="9">
        <f>G4*5500</f>
        <v>236500</v>
      </c>
      <c r="I4" s="9">
        <f>60*1100</f>
        <v>66000</v>
      </c>
      <c r="J4" s="9">
        <f>H4-I4</f>
        <v>170500</v>
      </c>
      <c r="K4" s="8"/>
    </row>
    <row r="5" s="1" customFormat="true" ht="59" customHeight="true" spans="1:11">
      <c r="A5" s="8">
        <v>3</v>
      </c>
      <c r="B5" s="9" t="s">
        <v>12</v>
      </c>
      <c r="C5" s="10" t="s">
        <v>18</v>
      </c>
      <c r="D5" s="11" t="s">
        <v>14</v>
      </c>
      <c r="E5" s="10" t="s">
        <v>15</v>
      </c>
      <c r="F5" s="10" t="s">
        <v>16</v>
      </c>
      <c r="G5" s="9">
        <v>21</v>
      </c>
      <c r="H5" s="9">
        <f>G5*5500</f>
        <v>115500</v>
      </c>
      <c r="I5" s="9">
        <f>30*1100</f>
        <v>33000</v>
      </c>
      <c r="J5" s="9">
        <f>H5-I5</f>
        <v>82500</v>
      </c>
      <c r="K5" s="8"/>
    </row>
    <row r="6" s="2" customFormat="true" ht="70" customHeight="true" spans="1:11">
      <c r="A6" s="12" t="s">
        <v>19</v>
      </c>
      <c r="B6" s="12"/>
      <c r="C6" s="13"/>
      <c r="D6" s="13"/>
      <c r="E6" s="13"/>
      <c r="F6" s="13"/>
      <c r="G6" s="12">
        <f>SUM(G3:G5)</f>
        <v>179</v>
      </c>
      <c r="H6" s="14">
        <f>SUM(H3:H5)</f>
        <v>984500</v>
      </c>
      <c r="I6" s="14">
        <f>SUM(I3:I5)</f>
        <v>264000</v>
      </c>
      <c r="J6" s="14">
        <f>SUM(J3:J5)</f>
        <v>720500</v>
      </c>
      <c r="K6" s="12"/>
    </row>
  </sheetData>
  <mergeCells count="2">
    <mergeCell ref="A1:K1"/>
    <mergeCell ref="A6:B6"/>
  </mergeCells>
  <printOptions horizontalCentered="true"/>
  <pageMargins left="0.357638888888889" right="0.357638888888889" top="0.0388888888888889" bottom="0.80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陈燕玲</dc:creator>
  <cp:lastModifiedBy>q</cp:lastModifiedBy>
  <dcterms:created xsi:type="dcterms:W3CDTF">2020-10-01T07:56:00Z</dcterms:created>
  <dcterms:modified xsi:type="dcterms:W3CDTF">2023-07-17T02:16:55Z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