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更新最新房源" sheetId="4" r:id="rId1"/>
  </sheets>
  <definedNames>
    <definedName name="_xlnm.Print_Area" localSheetId="0">更新最新房源!$A$1:$G$20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<sst xmlns="http://schemas.openxmlformats.org/spreadsheetml/2006/main" count="47" uniqueCount="33">
  <si>
    <t>凤凰街道第六批第三轮可分配安置房房源情况</t>
  </si>
  <si>
    <t>序号</t>
  </si>
  <si>
    <t>小区名称</t>
  </si>
  <si>
    <t>户型建筑面积</t>
  </si>
  <si>
    <t>空置</t>
  </si>
  <si>
    <t>已装修待腾退</t>
  </si>
  <si>
    <t>合计套数</t>
  </si>
  <si>
    <t>毛坯</t>
  </si>
  <si>
    <t>已装修</t>
  </si>
  <si>
    <t>明安花园</t>
  </si>
  <si>
    <r>
      <rPr>
        <sz val="11"/>
        <color theme="1"/>
        <rFont val="仿宋_GB2312"/>
        <charset val="134"/>
      </rPr>
      <t>86.94-91.76</t>
    </r>
    <r>
      <rPr>
        <sz val="11"/>
        <color theme="1"/>
        <rFont val="宋体"/>
        <charset val="134"/>
      </rPr>
      <t>㎡</t>
    </r>
  </si>
  <si>
    <t>-</t>
  </si>
  <si>
    <t>小计1</t>
  </si>
  <si>
    <t>新美一村</t>
  </si>
  <si>
    <r>
      <rPr>
        <sz val="11"/>
        <color theme="1"/>
        <rFont val="仿宋_GB2312"/>
        <charset val="134"/>
      </rPr>
      <t>120</t>
    </r>
    <r>
      <rPr>
        <sz val="11"/>
        <color theme="1"/>
        <rFont val="宋体"/>
        <charset val="134"/>
      </rPr>
      <t>㎡</t>
    </r>
  </si>
  <si>
    <r>
      <rPr>
        <sz val="11"/>
        <color theme="1"/>
        <rFont val="仿宋_GB2312"/>
        <charset val="134"/>
      </rPr>
      <t>130.36</t>
    </r>
    <r>
      <rPr>
        <sz val="11"/>
        <color theme="1"/>
        <rFont val="宋体"/>
        <charset val="134"/>
      </rPr>
      <t>㎡</t>
    </r>
  </si>
  <si>
    <t>小计2</t>
  </si>
  <si>
    <t>红坳新居</t>
  </si>
  <si>
    <r>
      <rPr>
        <sz val="11"/>
        <color theme="1"/>
        <rFont val="仿宋_GB2312"/>
        <charset val="134"/>
      </rPr>
      <t>62.57-62.7</t>
    </r>
    <r>
      <rPr>
        <sz val="11"/>
        <color theme="1"/>
        <rFont val="宋体"/>
        <charset val="134"/>
      </rPr>
      <t>㎡</t>
    </r>
  </si>
  <si>
    <t>小计3</t>
  </si>
  <si>
    <t>凤凰茶林花园</t>
  </si>
  <si>
    <r>
      <rPr>
        <sz val="11"/>
        <color theme="1"/>
        <rFont val="仿宋_GB2312"/>
        <charset val="134"/>
      </rPr>
      <t>60.19-60.41</t>
    </r>
    <r>
      <rPr>
        <sz val="11"/>
        <color theme="1"/>
        <rFont val="宋体"/>
        <charset val="134"/>
      </rPr>
      <t>㎡</t>
    </r>
  </si>
  <si>
    <t>小计4</t>
  </si>
  <si>
    <t>羌下松园居</t>
  </si>
  <si>
    <t>48㎡</t>
  </si>
  <si>
    <t>小计5</t>
  </si>
  <si>
    <t>合计1+2+3+4+5</t>
  </si>
  <si>
    <t>科裕新村</t>
  </si>
  <si>
    <t>53.71-54.28㎡</t>
  </si>
  <si>
    <r>
      <rPr>
        <sz val="11"/>
        <color theme="1"/>
        <rFont val="仿宋_GB2312"/>
        <charset val="134"/>
      </rPr>
      <t>33.32-33.7</t>
    </r>
    <r>
      <rPr>
        <sz val="11"/>
        <color theme="1"/>
        <rFont val="宋体"/>
        <charset val="134"/>
      </rPr>
      <t>㎡</t>
    </r>
  </si>
  <si>
    <t>小计6</t>
  </si>
  <si>
    <t>总计1+2+3+4+5+6</t>
  </si>
  <si>
    <t>备注：光明区第六批（第三轮）可分配安置房房源为明安花园、新美一村、红坳新居（原名山语苑）、凤凰茶林花园、羌下松园居、科裕新村共6个安置房小区，在全区统筹分配。可分配安置房房源的相关数据以区住房建设主管部门确定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</si>
</sst>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8DB4E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6" borderId="7">
      <alignment vertical="center"/>
    </xf>
    <xf numFmtId="0" fontId="15" fillId="7" borderId="8">
      <alignment vertical="center"/>
    </xf>
    <xf numFmtId="0" fontId="16" fillId="7" borderId="7">
      <alignment vertical="center"/>
    </xf>
    <xf numFmtId="0" fontId="17" fillId="8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zoomScale="130" zoomScaleNormal="130" workbookViewId="0">
      <selection activeCell="A1" sqref="A1:G1"/>
    </sheetView>
  </sheetViews>
  <sheetFormatPr defaultColWidth="9" defaultRowHeight="14.25" outlineLevelCol="6"/>
  <cols>
    <col min="1" max="1" width="9" style="1"/>
    <col min="2" max="2" width="17.5" style="1" customWidth="1"/>
    <col min="3" max="3" width="20.7166666666667" style="1" customWidth="1"/>
    <col min="4" max="4" width="11.3666666666667" style="1" customWidth="1"/>
    <col min="5" max="5" width="10.5666666666667" style="1" customWidth="1"/>
    <col min="6" max="6" width="13.4166666666667" style="1" customWidth="1"/>
    <col min="7" max="16383" width="9" style="1"/>
  </cols>
  <sheetData>
    <row r="1" ht="29" customHeight="1" spans="1:7">
      <c r="A1" s="2" t="s">
        <v>0</v>
      </c>
      <c r="B1" s="3"/>
      <c r="C1" s="3"/>
      <c r="D1" s="3"/>
      <c r="E1" s="3"/>
      <c r="F1" s="3"/>
      <c r="G1" s="3"/>
    </row>
    <row r="2" ht="1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/>
      <c r="F2" s="5" t="s">
        <v>5</v>
      </c>
      <c r="G2" s="5" t="s">
        <v>6</v>
      </c>
    </row>
    <row r="3" ht="22" customHeight="1" spans="1:7">
      <c r="A3" s="4"/>
      <c r="B3" s="4"/>
      <c r="C3" s="4"/>
      <c r="D3" s="5" t="s">
        <v>7</v>
      </c>
      <c r="E3" s="5" t="s">
        <v>8</v>
      </c>
      <c r="F3" s="5"/>
      <c r="G3" s="5"/>
    </row>
    <row r="4" ht="19" customHeight="1" spans="1:7">
      <c r="A4" s="6">
        <v>1</v>
      </c>
      <c r="B4" s="7" t="s">
        <v>9</v>
      </c>
      <c r="C4" s="7" t="s">
        <v>10</v>
      </c>
      <c r="D4" s="5" t="s">
        <v>11</v>
      </c>
      <c r="E4" s="5">
        <v>37</v>
      </c>
      <c r="F4" s="5">
        <v>4</v>
      </c>
      <c r="G4" s="5">
        <v>41</v>
      </c>
    </row>
    <row r="5" ht="19" customHeight="1" spans="1:7">
      <c r="A5" s="8" t="s">
        <v>12</v>
      </c>
      <c r="B5" s="8"/>
      <c r="C5" s="8"/>
      <c r="D5" s="9">
        <v>0</v>
      </c>
      <c r="E5" s="9">
        <f>E4</f>
        <v>37</v>
      </c>
      <c r="F5" s="9">
        <f>SUM(F4:F4)</f>
        <v>4</v>
      </c>
      <c r="G5" s="9">
        <f>SUM(D5:F5)</f>
        <v>41</v>
      </c>
    </row>
    <row r="6" ht="19" customHeight="1" spans="1:7">
      <c r="A6" s="10">
        <v>2</v>
      </c>
      <c r="B6" s="10" t="s">
        <v>13</v>
      </c>
      <c r="C6" s="7" t="s">
        <v>14</v>
      </c>
      <c r="D6" s="5">
        <v>1</v>
      </c>
      <c r="E6" s="5" t="s">
        <v>11</v>
      </c>
      <c r="F6" s="5" t="s">
        <v>11</v>
      </c>
      <c r="G6" s="5">
        <v>1</v>
      </c>
    </row>
    <row r="7" ht="19" customHeight="1" spans="1:7">
      <c r="A7" s="11"/>
      <c r="B7" s="11"/>
      <c r="C7" s="7" t="s">
        <v>15</v>
      </c>
      <c r="D7" s="5">
        <v>1</v>
      </c>
      <c r="E7" s="5" t="s">
        <v>11</v>
      </c>
      <c r="F7" s="5" t="s">
        <v>11</v>
      </c>
      <c r="G7" s="5">
        <f>SUM(D7:F7)</f>
        <v>1</v>
      </c>
    </row>
    <row r="8" ht="19" customHeight="1" spans="1:7">
      <c r="A8" s="8" t="s">
        <v>16</v>
      </c>
      <c r="B8" s="8"/>
      <c r="C8" s="8"/>
      <c r="D8" s="9">
        <f>SUM(D6:D7)</f>
        <v>2</v>
      </c>
      <c r="E8" s="9">
        <f>SUM(E6:E7)</f>
        <v>0</v>
      </c>
      <c r="F8" s="9">
        <f>SUM(F6:F7)</f>
        <v>0</v>
      </c>
      <c r="G8" s="9">
        <f>SUM(D8:F8)</f>
        <v>2</v>
      </c>
    </row>
    <row r="9" ht="19" customHeight="1" spans="1:7">
      <c r="A9" s="6">
        <v>3</v>
      </c>
      <c r="B9" s="7" t="s">
        <v>17</v>
      </c>
      <c r="C9" s="7" t="s">
        <v>18</v>
      </c>
      <c r="D9" s="5">
        <v>6</v>
      </c>
      <c r="E9" s="5" t="s">
        <v>11</v>
      </c>
      <c r="F9" s="5" t="s">
        <v>11</v>
      </c>
      <c r="G9" s="5">
        <f>SUM(D9:F9)</f>
        <v>6</v>
      </c>
    </row>
    <row r="10" ht="19" customHeight="1" spans="1:7">
      <c r="A10" s="8" t="s">
        <v>19</v>
      </c>
      <c r="B10" s="8"/>
      <c r="C10" s="8"/>
      <c r="D10" s="9">
        <f t="shared" ref="D10:F10" si="0">SUM(D9:D9)</f>
        <v>6</v>
      </c>
      <c r="E10" s="9">
        <f t="shared" si="0"/>
        <v>0</v>
      </c>
      <c r="F10" s="9">
        <f t="shared" si="0"/>
        <v>0</v>
      </c>
      <c r="G10" s="9">
        <f>SUM(D10:F10)</f>
        <v>6</v>
      </c>
    </row>
    <row r="11" s="1" customFormat="1" ht="19" customHeight="1" spans="1:7">
      <c r="A11" s="6">
        <v>4</v>
      </c>
      <c r="B11" s="7" t="s">
        <v>20</v>
      </c>
      <c r="C11" s="7" t="s">
        <v>21</v>
      </c>
      <c r="D11" s="5">
        <v>60</v>
      </c>
      <c r="E11" s="5" t="s">
        <v>11</v>
      </c>
      <c r="F11" s="5" t="s">
        <v>11</v>
      </c>
      <c r="G11" s="5">
        <f>SUM(D11:F11)</f>
        <v>60</v>
      </c>
    </row>
    <row r="12" s="1" customFormat="1" ht="19" customHeight="1" spans="1:7">
      <c r="A12" s="8" t="s">
        <v>22</v>
      </c>
      <c r="B12" s="8"/>
      <c r="C12" s="8"/>
      <c r="D12" s="9">
        <f>SUM(D11:D11)</f>
        <v>60</v>
      </c>
      <c r="E12" s="9">
        <f>SUM(E11:E11)</f>
        <v>0</v>
      </c>
      <c r="F12" s="9">
        <f>SUM(F11:F11)</f>
        <v>0</v>
      </c>
      <c r="G12" s="9">
        <f>SUM(G11:G11)</f>
        <v>60</v>
      </c>
    </row>
    <row r="13" ht="19" customHeight="1" spans="1:7">
      <c r="A13" s="6">
        <v>5</v>
      </c>
      <c r="B13" s="7" t="s">
        <v>23</v>
      </c>
      <c r="C13" s="7" t="s">
        <v>24</v>
      </c>
      <c r="D13" s="5">
        <v>21</v>
      </c>
      <c r="E13" s="5" t="s">
        <v>11</v>
      </c>
      <c r="F13" s="5" t="s">
        <v>11</v>
      </c>
      <c r="G13" s="5">
        <f>SUM(D13:F13)</f>
        <v>21</v>
      </c>
    </row>
    <row r="14" ht="19" customHeight="1" spans="1:7">
      <c r="A14" s="12" t="s">
        <v>25</v>
      </c>
      <c r="B14" s="12"/>
      <c r="C14" s="12"/>
      <c r="D14" s="13">
        <f>SUM(D13:D13)</f>
        <v>21</v>
      </c>
      <c r="E14" s="13">
        <f>SUM(E13:E13)</f>
        <v>0</v>
      </c>
      <c r="F14" s="13">
        <f>SUM(F13:F13)</f>
        <v>0</v>
      </c>
      <c r="G14" s="13">
        <f>SUM(G13:G13)</f>
        <v>21</v>
      </c>
    </row>
    <row r="15" ht="19" customHeight="1" spans="1:7">
      <c r="A15" s="14" t="s">
        <v>26</v>
      </c>
      <c r="B15" s="14"/>
      <c r="C15" s="14"/>
      <c r="D15" s="15">
        <f>D5+D8+D10+D12+D14</f>
        <v>89</v>
      </c>
      <c r="E15" s="15">
        <f>E5+E8+E10+E12+E14</f>
        <v>37</v>
      </c>
      <c r="F15" s="15">
        <f>F5+F8+F10+F12+F14</f>
        <v>4</v>
      </c>
      <c r="G15" s="15">
        <f>G5+G8+G10+G12+G14</f>
        <v>130</v>
      </c>
    </row>
    <row r="16" ht="19" customHeight="1" spans="1:7">
      <c r="A16" s="6">
        <v>6</v>
      </c>
      <c r="B16" s="6" t="s">
        <v>27</v>
      </c>
      <c r="C16" s="6" t="s">
        <v>28</v>
      </c>
      <c r="D16" s="5">
        <v>478</v>
      </c>
      <c r="E16" s="5" t="s">
        <v>11</v>
      </c>
      <c r="F16" s="5" t="s">
        <v>11</v>
      </c>
      <c r="G16" s="5">
        <f>SUM(D16:F16)</f>
        <v>478</v>
      </c>
    </row>
    <row r="17" ht="19" customHeight="1" spans="1:7">
      <c r="A17" s="6"/>
      <c r="B17" s="6"/>
      <c r="C17" s="6" t="s">
        <v>29</v>
      </c>
      <c r="D17" s="5">
        <v>1276</v>
      </c>
      <c r="E17" s="5" t="s">
        <v>11</v>
      </c>
      <c r="F17" s="5" t="s">
        <v>11</v>
      </c>
      <c r="G17" s="5">
        <f>SUM(D17:F17)</f>
        <v>1276</v>
      </c>
    </row>
    <row r="18" ht="19" customHeight="1" spans="1:7">
      <c r="A18" s="12" t="s">
        <v>30</v>
      </c>
      <c r="B18" s="12"/>
      <c r="C18" s="12"/>
      <c r="D18" s="13">
        <f>SUM(D16:D17)</f>
        <v>1754</v>
      </c>
      <c r="E18" s="13">
        <f>SUM(E16:E17)</f>
        <v>0</v>
      </c>
      <c r="F18" s="13">
        <f>SUM(F16:F17)</f>
        <v>0</v>
      </c>
      <c r="G18" s="13">
        <f>SUM(G16:G17)</f>
        <v>1754</v>
      </c>
    </row>
    <row r="19" ht="19" customHeight="1" spans="1:7">
      <c r="A19" s="14" t="s">
        <v>31</v>
      </c>
      <c r="B19" s="14"/>
      <c r="C19" s="14"/>
      <c r="D19" s="15">
        <f>D15+D18</f>
        <v>1843</v>
      </c>
      <c r="E19" s="15">
        <f>E15+E18</f>
        <v>37</v>
      </c>
      <c r="F19" s="15">
        <f>F15+F18</f>
        <v>4</v>
      </c>
      <c r="G19" s="15">
        <f>G15+G18</f>
        <v>1884</v>
      </c>
    </row>
    <row r="20" ht="54" customHeight="1" spans="1:7">
      <c r="A20" s="16" t="s">
        <v>32</v>
      </c>
      <c r="B20" s="16"/>
      <c r="C20" s="16"/>
      <c r="D20" s="16"/>
      <c r="E20" s="16"/>
      <c r="F20" s="16"/>
      <c r="G20" s="16"/>
    </row>
  </sheetData>
  <mergeCells count="20">
    <mergeCell ref="A1:G1"/>
    <mergeCell ref="D2:E2"/>
    <mergeCell ref="A5:C5"/>
    <mergeCell ref="A8:C8"/>
    <mergeCell ref="A10:C10"/>
    <mergeCell ref="A12:C12"/>
    <mergeCell ref="A14:C14"/>
    <mergeCell ref="A15:C15"/>
    <mergeCell ref="A18:C18"/>
    <mergeCell ref="A19:C19"/>
    <mergeCell ref="A20:G20"/>
    <mergeCell ref="A2:A3"/>
    <mergeCell ref="A6:A7"/>
    <mergeCell ref="A16:A17"/>
    <mergeCell ref="B2:B3"/>
    <mergeCell ref="B6:B7"/>
    <mergeCell ref="B16:B17"/>
    <mergeCell ref="C2:C3"/>
    <mergeCell ref="F2:F3"/>
    <mergeCell ref="G2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更新最新房源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zheng</dc:creator>
  <cp:lastModifiedBy>彭世妍</cp:lastModifiedBy>
  <dcterms:created xsi:type="dcterms:W3CDTF">2023-05-13T11:15:00Z</dcterms:created>
  <dcterms:modified xsi:type="dcterms:W3CDTF">2026-03-16T11:16:44Z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DD99AB3A5E7749F692589314A159EAF7_13</vt:lpwstr>
  </property>
  <property fmtid="{D5CDD505-2E9C-101B-9397-08002B2CF9AE}" pid="4" name="CalculationRule">
    <vt:i4>0</vt:i4>
  </property>
</Properties>
</file>